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tabRatio="821" activeTab="0"/>
  </bookViews>
  <sheets>
    <sheet name="申請用紙20111101" sheetId="1" r:id="rId1"/>
    <sheet name="ﾄﾞﾛｯﾌﾟﾘｽﾄ" sheetId="2" r:id="rId2"/>
  </sheets>
  <definedNames>
    <definedName name="_xlnm._FilterDatabase" localSheetId="1" hidden="1">'ﾄﾞﾛｯﾌﾟﾘｽﾄ'!$A$1:$D$393</definedName>
    <definedName name="_xlnm.Print_Area" localSheetId="0">'申請用紙20111101'!$A$1:$AP$65</definedName>
    <definedName name="品名リスト">'ﾄﾞﾛｯﾌﾟﾘｽﾄ'!$A$1:$A$393</definedName>
  </definedNames>
  <calcPr fullCalcOnLoad="1"/>
</workbook>
</file>

<file path=xl/comments1.xml><?xml version="1.0" encoding="utf-8"?>
<comments xmlns="http://schemas.openxmlformats.org/spreadsheetml/2006/main">
  <authors>
    <author>abc</author>
  </authors>
  <commentList>
    <comment ref="D38" authorId="0">
      <text>
        <r>
          <rPr>
            <sz val="9"/>
            <rFont val="ＭＳ Ｐゴシック"/>
            <family val="3"/>
          </rPr>
          <t>日付はH27/4/1の形式で入力</t>
        </r>
      </text>
    </comment>
    <comment ref="P38" authorId="0">
      <text>
        <r>
          <rPr>
            <sz val="9"/>
            <rFont val="ＭＳ Ｐゴシック"/>
            <family val="3"/>
          </rPr>
          <t xml:space="preserve">色番号を記入　例#1233
</t>
        </r>
      </text>
    </comment>
  </commentList>
</comments>
</file>

<file path=xl/sharedStrings.xml><?xml version="1.0" encoding="utf-8"?>
<sst xmlns="http://schemas.openxmlformats.org/spreadsheetml/2006/main" count="1234" uniqueCount="494">
  <si>
    <t>年</t>
  </si>
  <si>
    <t>元請業者名</t>
  </si>
  <si>
    <t>施工業者名</t>
  </si>
  <si>
    <t>納入品明細</t>
  </si>
  <si>
    <t>平成</t>
  </si>
  <si>
    <t>年</t>
  </si>
  <si>
    <t>月</t>
  </si>
  <si>
    <t>日</t>
  </si>
  <si>
    <r>
      <t>〒100－0014</t>
    </r>
    <r>
      <rPr>
        <sz val="10"/>
        <rFont val="ＭＳ 明朝"/>
        <family val="1"/>
      </rPr>
      <t>東京都千代田区永田町2－12－14</t>
    </r>
  </si>
  <si>
    <t>現場住所</t>
  </si>
  <si>
    <t>特約販売店名</t>
  </si>
  <si>
    <t>出荷月日</t>
  </si>
  <si>
    <t>品　名</t>
  </si>
  <si>
    <t>容　量</t>
  </si>
  <si>
    <t>数　量</t>
  </si>
  <si>
    <t>備　考</t>
  </si>
  <si>
    <t>記載事項変更理由</t>
  </si>
  <si>
    <t>特約店様ご捺印欄</t>
  </si>
  <si>
    <t>／</t>
  </si>
  <si>
    <t>月</t>
  </si>
  <si>
    <t>日</t>
  </si>
  <si>
    <t>※材料出荷（納入）証明書の記載は 実出荷数量が基本です。</t>
  </si>
  <si>
    <t>申請日</t>
  </si>
  <si>
    <t>ご依頼者様名</t>
  </si>
  <si>
    <t>材料出荷証明 申請書</t>
  </si>
  <si>
    <t>電話</t>
  </si>
  <si>
    <t>希望着日</t>
  </si>
  <si>
    <t>必要書類</t>
  </si>
  <si>
    <t>製品組成規格表</t>
  </si>
  <si>
    <t>材料出荷証明書必要部数</t>
  </si>
  <si>
    <t>部</t>
  </si>
  <si>
    <t>ＭＳＤＳ</t>
  </si>
  <si>
    <t>材料出荷（納入）証明書</t>
  </si>
  <si>
    <t>TEL 03－3507－7176</t>
  </si>
  <si>
    <t>記</t>
  </si>
  <si>
    <t>工事名</t>
  </si>
  <si>
    <t>お届け先住所</t>
  </si>
  <si>
    <t>貴社名</t>
  </si>
  <si>
    <t>（電話）</t>
  </si>
  <si>
    <t>〒</t>
  </si>
  <si>
    <t>申請ＮＯ．</t>
  </si>
  <si>
    <t>株式会社エービーシー商会 化成品事業部</t>
  </si>
  <si>
    <t>※</t>
  </si>
  <si>
    <t>株式会社エービーシー商会　化成品受注センター　　　行</t>
  </si>
  <si>
    <t>印</t>
  </si>
  <si>
    <t>コメント</t>
  </si>
  <si>
    <t>確認・承認</t>
  </si>
  <si>
    <t>保管者</t>
  </si>
  <si>
    <t>下記現場において発注した材料の「材料出荷（納入）証明書」他 添付書類の申請を必要事項（※印）記入の上</t>
  </si>
  <si>
    <t>申請致します。</t>
  </si>
  <si>
    <t>受注C</t>
  </si>
  <si>
    <t xml:space="preserve">  申請内容と実出荷内容に差異がある場合 その理由を明確に記入し、特約店様社印押印の上、ご依頼ください。</t>
  </si>
  <si>
    <t>弊社製品を下記の通り出荷（納入）したことを証明致します。</t>
  </si>
  <si>
    <t>品質管理責任者 確認</t>
  </si>
  <si>
    <t>内容確認、承認が必要ですので発行には数日いただきます。当日発行は出来ませんのでご了承ください。必要事項（※印）が欠けている場合は記載確認後の発行となります。</t>
  </si>
  <si>
    <t>御中</t>
  </si>
  <si>
    <t>ｾｯﾄ</t>
  </si>
  <si>
    <t>ｾｯﾄ</t>
  </si>
  <si>
    <t>袋</t>
  </si>
  <si>
    <t>本</t>
  </si>
  <si>
    <t>缶</t>
  </si>
  <si>
    <t>ｍ巻</t>
  </si>
  <si>
    <t>ｾｯﾄ</t>
  </si>
  <si>
    <t>枚</t>
  </si>
  <si>
    <t>ｹｰｽ</t>
  </si>
  <si>
    <t>箱</t>
  </si>
  <si>
    <t>本入</t>
  </si>
  <si>
    <t>個入</t>
  </si>
  <si>
    <t>丁</t>
  </si>
  <si>
    <t>ﾎﾟﾘ</t>
  </si>
  <si>
    <t>Ｌ</t>
  </si>
  <si>
    <t>クリートボンドパテ</t>
  </si>
  <si>
    <t>クリートボンドパーキング</t>
  </si>
  <si>
    <t>クリートボンド樹脂モルセット</t>
  </si>
  <si>
    <t>クリートボンドライトモルタル</t>
  </si>
  <si>
    <t>クリートボンドスクイズ工法　２０Ｍキット</t>
  </si>
  <si>
    <t>スクイズプレート</t>
  </si>
  <si>
    <t>注入ノズル</t>
  </si>
  <si>
    <t>多孔ノズル</t>
  </si>
  <si>
    <t>スーパーフィラーＧＳプライマー</t>
  </si>
  <si>
    <t>スーパーフィラーＧＳ粉体部</t>
  </si>
  <si>
    <t>ケミクリートＥプライマー</t>
  </si>
  <si>
    <t>ケミクリートプライマーＮＳ</t>
  </si>
  <si>
    <t>ＡＢＣ硬質面用プライマー</t>
  </si>
  <si>
    <t>ＡＢＣ浸透プライマー</t>
  </si>
  <si>
    <t>ＵＨ希釈剤</t>
  </si>
  <si>
    <t>ケミクリートＮＥプライマー</t>
  </si>
  <si>
    <t>ケミクリートＮＥプライマー用うすめ液</t>
  </si>
  <si>
    <t>ウレタン用共通プライマー</t>
  </si>
  <si>
    <t>ウレタン用共通プライマーＮＸ</t>
  </si>
  <si>
    <t>ウレタン用層間プライマーＮＸ</t>
  </si>
  <si>
    <t>ウレタン用低臭プライマーＮＸ</t>
  </si>
  <si>
    <t>ＡＢＣフィラー</t>
  </si>
  <si>
    <t>ケミクリートＥベースコート基剤</t>
  </si>
  <si>
    <t>ケミクリートＥベースコート硬化剤</t>
  </si>
  <si>
    <t>ケミクリートＥ基剤</t>
  </si>
  <si>
    <t>ケミクリートＥ硬化剤</t>
  </si>
  <si>
    <t>クイックＥ硬化剤</t>
  </si>
  <si>
    <t>ケミクリートＥ下塗専用速硬化剤</t>
  </si>
  <si>
    <t>ケミクリートＥ・ＶＯＣ</t>
  </si>
  <si>
    <t>ケミクリートＥ ＲＳトップコート</t>
  </si>
  <si>
    <t>ケミクリートＥＰカラー</t>
  </si>
  <si>
    <t>ケミクリートＥＰ水性カラー</t>
  </si>
  <si>
    <t>ケミクリートＥＰ水性カラー用ハジキ防止剤</t>
  </si>
  <si>
    <t>ケミクリートＥ-ＲＦ</t>
  </si>
  <si>
    <t>ケミクリートＥ-ＲＷ</t>
  </si>
  <si>
    <t>ケミクリートＥＸ</t>
  </si>
  <si>
    <t>ケミクリートＥＸ-ＲＷ</t>
  </si>
  <si>
    <t>ケミクリートＨＲ</t>
  </si>
  <si>
    <t>ケミクリートフリーズＥ</t>
  </si>
  <si>
    <t>ケミクリートフリーズＰＨプライマーＦ</t>
  </si>
  <si>
    <t>ケミクリートフリーズＰＨ Ｆ</t>
  </si>
  <si>
    <t>ケミクリートフリーズＰＨ ＳＴ</t>
  </si>
  <si>
    <t>ベストクリート</t>
  </si>
  <si>
    <t>ＢＮトップはじき防止剤</t>
  </si>
  <si>
    <t>タフクリートＦＬ硬化剤</t>
  </si>
  <si>
    <t>タフクリートＦＬ骨材</t>
  </si>
  <si>
    <t>タフクリートＭＨ基剤</t>
  </si>
  <si>
    <t>タフクリートＭＨ硬化剤</t>
  </si>
  <si>
    <t>タフクリートＭＨ骨材</t>
  </si>
  <si>
    <t>タフクリート幅木用カラー</t>
  </si>
  <si>
    <t>カラートップＡ</t>
  </si>
  <si>
    <t>カラートップＡＵ水性カラー</t>
  </si>
  <si>
    <t>カラートップＡＵ水性プライマー</t>
  </si>
  <si>
    <t>カラートップＰ</t>
  </si>
  <si>
    <t>カラートップＨ</t>
  </si>
  <si>
    <t>カラートップＵ基剤</t>
  </si>
  <si>
    <t>カラートップＵ着色剤</t>
  </si>
  <si>
    <t>カラートップＤＬ中塗材</t>
  </si>
  <si>
    <t>カラートップＤＬ中塗カラー</t>
  </si>
  <si>
    <t>カラートップＤＬ上塗材</t>
  </si>
  <si>
    <t>カラートップＤＬ上塗促進剤</t>
  </si>
  <si>
    <t>カラートップＤＬタフ上吹剤ＮＸ</t>
  </si>
  <si>
    <t>カラートップＤＬ艶消し剤</t>
  </si>
  <si>
    <t>ＣＦマット</t>
  </si>
  <si>
    <t>ビューコート</t>
  </si>
  <si>
    <t>ビューコート基剤</t>
  </si>
  <si>
    <t>ビューコート促進希釈剤Ｎ</t>
  </si>
  <si>
    <t>ビューコート中塗材</t>
  </si>
  <si>
    <t>ケミクリートＳＶ Ｕプライマー</t>
  </si>
  <si>
    <t>ケミクリートＳＶ ＤＡプライマー基剤</t>
  </si>
  <si>
    <t>ケミクリートＳＶフレーク鉄面用プライマー基剤</t>
  </si>
  <si>
    <t>ケミクリートＳＶ ＣＰプライマー基剤</t>
  </si>
  <si>
    <t>ケミクリートＳＶ基剤(コバルト内添タイプ)</t>
  </si>
  <si>
    <t>ケミクリートＳＶ基剤ＦＲ</t>
  </si>
  <si>
    <t>ケミクリートＳＶ5000基剤</t>
  </si>
  <si>
    <t>ケミクリートＳＶ5000基剤 Ｆタイプ</t>
  </si>
  <si>
    <t>ケミクリートＳＶ5000基剤ＦＲ</t>
  </si>
  <si>
    <t>ケミクリートＳＶ7000基剤</t>
  </si>
  <si>
    <t>ケミクリートＳＶフレーク基剤</t>
  </si>
  <si>
    <t>ケミクリートＶ基剤</t>
  </si>
  <si>
    <t>ケミクリートＶトップフィラー</t>
  </si>
  <si>
    <t>スチレンモノマー</t>
  </si>
  <si>
    <t>アセトン</t>
  </si>
  <si>
    <t>ケミコンダクトＲＥ</t>
  </si>
  <si>
    <t>ケミコンダクトＲＥ洗浄剤</t>
  </si>
  <si>
    <t>ケミコンダクトプライマーＧ</t>
  </si>
  <si>
    <t>ケミコンダクトＳＥ</t>
  </si>
  <si>
    <t>アース板</t>
  </si>
  <si>
    <t>導電マット９６００シート</t>
  </si>
  <si>
    <t>銅箔テープ</t>
  </si>
  <si>
    <t>アース線</t>
  </si>
  <si>
    <t>アース端子</t>
  </si>
  <si>
    <t>溶接棒</t>
  </si>
  <si>
    <t>ケミクリートＥ１パテ</t>
  </si>
  <si>
    <t>ケミクリートＭＳプライマー用基剤</t>
  </si>
  <si>
    <t>ケミクリートＭＳモルタル用基剤</t>
  </si>
  <si>
    <t>ケミクリートＭＳペースト用骨材</t>
  </si>
  <si>
    <t>ケミクリートＭＳモルタル用骨材</t>
  </si>
  <si>
    <t>ケミクリートＭＳ厚付用骨材</t>
  </si>
  <si>
    <t>ケミクリートＭＳ促進剤</t>
  </si>
  <si>
    <t>ケミクリートＭＳ洗浄剤</t>
  </si>
  <si>
    <t>ケミクリートＭＳトーナー</t>
  </si>
  <si>
    <t>ケミクリートＭＳ・Ｌプライマー基剤２</t>
  </si>
  <si>
    <t>ケミクリートＭＳ・Ｌペースト基剤</t>
  </si>
  <si>
    <t>ケミクリートＭＳ・Ｌモルタル基剤</t>
  </si>
  <si>
    <t>ケミクリートＭＳ・Ｌトップコート基剤</t>
  </si>
  <si>
    <t>ケミクリートＭＳ・Ｌ促進剤</t>
  </si>
  <si>
    <t>ケミクリートＭＳ・Ｌトーナー</t>
  </si>
  <si>
    <t>カラートップＦプライマー</t>
  </si>
  <si>
    <t>カラートップＦ改修用プライマー</t>
  </si>
  <si>
    <t>カラートップＦ</t>
  </si>
  <si>
    <t>カラートップＦ専用うすめ液</t>
  </si>
  <si>
    <t>カラートップＦトップ</t>
  </si>
  <si>
    <t>カラートップＦトップ専用うすめ液</t>
  </si>
  <si>
    <t>カラートップＳＲ ＥＭプライマー</t>
  </si>
  <si>
    <t>カラートップＳＲトップコート外部用</t>
  </si>
  <si>
    <t>カラートップＳＲトップコート外部用専用うすめ液</t>
  </si>
  <si>
    <t>カラートップＳＲトップコート内部用</t>
  </si>
  <si>
    <t>カラートップＳＲ補強用クロス</t>
  </si>
  <si>
    <t>TPフィラー</t>
  </si>
  <si>
    <t>カラートップＳＲ遮熱用トップコート</t>
  </si>
  <si>
    <t>カラートップＳＲ遮熱用トップコートうすめ液</t>
  </si>
  <si>
    <t>カラートップＳＲ遮熱用トップコート硬化促進剤</t>
  </si>
  <si>
    <t>ポリメタイトＥＣＯ</t>
  </si>
  <si>
    <t>ポリメタイトＥＣＯトップＡ</t>
  </si>
  <si>
    <t>ポリメタイトＥＣＯトップＦ</t>
  </si>
  <si>
    <t>ポリメタイトＥＣＯトップシンナー</t>
  </si>
  <si>
    <t>ポリメタイトＥＣＯ促進剤</t>
  </si>
  <si>
    <t>ポリメタイトＥＣＯダレ止め剤</t>
  </si>
  <si>
    <t>ポリメタイトＤＨボンド</t>
  </si>
  <si>
    <t>ポリメタイトＤＨシートＧ</t>
  </si>
  <si>
    <t>ポリメタイトＤＨテープ</t>
  </si>
  <si>
    <t>ダモＳＵＳ304脱気筒</t>
  </si>
  <si>
    <t>ダモ脱気盤</t>
  </si>
  <si>
    <t>リフトガードプライマー希釈剤</t>
  </si>
  <si>
    <t>リフトガード基剤</t>
  </si>
  <si>
    <t>リフトガードペースト用骨材</t>
  </si>
  <si>
    <t>リフトガード上塗用骨材</t>
  </si>
  <si>
    <t>リフトガード中塗用骨材</t>
  </si>
  <si>
    <t>素地調整材ＷＥ</t>
  </si>
  <si>
    <t>プロテクリートＥプライマー</t>
  </si>
  <si>
    <t>プロテクリートＥパテ</t>
  </si>
  <si>
    <t>プロテクリートＥ</t>
  </si>
  <si>
    <t>プロテクリートＶプライマー基剤</t>
  </si>
  <si>
    <t>プロテクリートＶプライマー・Ｖパテ共通硬化剤</t>
  </si>
  <si>
    <t>プロテクリートＶパテ用添加剤</t>
  </si>
  <si>
    <t>プロテクリートＶフレーク基剤</t>
  </si>
  <si>
    <t>プロテクリートＶ中塗基剤</t>
  </si>
  <si>
    <t>プロテクリートＶ上塗基剤</t>
  </si>
  <si>
    <t>プロテクリートＣ</t>
  </si>
  <si>
    <t>プロテクリ－トＣロ－ラ－押さえ液</t>
  </si>
  <si>
    <t>プロテクリートＣ押さえ液</t>
  </si>
  <si>
    <t>プロテクリートＣ特殊骨材</t>
  </si>
  <si>
    <t>プロテクリートＣ上塗</t>
  </si>
  <si>
    <t>タフクリートＨＦ幅木プライマー</t>
  </si>
  <si>
    <t>タフクリートＨＦ幅木プライマー助促進剤</t>
  </si>
  <si>
    <t>タフクリートＨＦ下塗材</t>
  </si>
  <si>
    <t>パークコートストーンプライマー</t>
  </si>
  <si>
    <t>パークコートストーンバインダー</t>
  </si>
  <si>
    <t>パークコートストーン専用促進剤</t>
  </si>
  <si>
    <t>パークコートストーン骨材</t>
  </si>
  <si>
    <t>パークコートサンドバインダー基剤</t>
  </si>
  <si>
    <t>パークコートサンドバインダー硬化剤</t>
  </si>
  <si>
    <t>パークコートサンド骨材</t>
  </si>
  <si>
    <t>パークコートゴムチップカラープライマー</t>
  </si>
  <si>
    <t>パークコートゴムチップカラーバインダー</t>
  </si>
  <si>
    <t>パークコートゴムチップカラー促進剤</t>
  </si>
  <si>
    <t>パークコートゴムチップカラー骨材</t>
  </si>
  <si>
    <t>パークコートゴムチップカラー顔料</t>
  </si>
  <si>
    <t>パークコートＮＳ５０００</t>
  </si>
  <si>
    <t>パークコートＮＳ５０００専用うすめ液</t>
  </si>
  <si>
    <t>セーフティコートタイル</t>
  </si>
  <si>
    <t>セーフティコート</t>
  </si>
  <si>
    <t>セーフティコート硬化促進剤</t>
  </si>
  <si>
    <t>ファンコートＧ</t>
  </si>
  <si>
    <t>ファンコートＧ促進希釈剤</t>
  </si>
  <si>
    <t>キープコートＡＵ</t>
  </si>
  <si>
    <t>キープコートＡＵ専用うすめ液</t>
  </si>
  <si>
    <t>クイックボンデ基剤</t>
  </si>
  <si>
    <t>クイックボンデ硬化剤</t>
  </si>
  <si>
    <t>クイックボンデ骨材</t>
  </si>
  <si>
    <t>スーパーフィラーＷＥＰ基剤</t>
  </si>
  <si>
    <t>スーパーフィラーＷＥＰ硬化剤</t>
  </si>
  <si>
    <t>スーパーフィラーＷＥＰ粉体Ｍ</t>
  </si>
  <si>
    <t>スーパーフィラーＷＥＰ粉体Ｐ</t>
  </si>
  <si>
    <t>速硬下地材６０</t>
  </si>
  <si>
    <t>プラントリペア 目地クイック用カートリッジガン</t>
  </si>
  <si>
    <t>プラントリペア 目地クイック用スタティックミキサー</t>
  </si>
  <si>
    <t>プラントリペア ＨＡＹＡＴＥコンクリート用プライマー</t>
  </si>
  <si>
    <t>プラントリペア 穴モル</t>
  </si>
  <si>
    <t>プラントリペア 錆止めスーパーＴ５４</t>
  </si>
  <si>
    <t>プラントリペア 錆取りクリーナー</t>
  </si>
  <si>
    <t>フィット幅木</t>
  </si>
  <si>
    <t>フィット幅木用Ｒ面木</t>
  </si>
  <si>
    <t>セラＲコーナー 直線部材</t>
  </si>
  <si>
    <t>セラＲコーナー 出隅部材</t>
  </si>
  <si>
    <t>セラＲコーナー 入隅部材</t>
  </si>
  <si>
    <t>ＱＱ処理材Ⅰ</t>
  </si>
  <si>
    <t>ＡＢＣ速硬化パテ</t>
  </si>
  <si>
    <t>ＡＳユカシール</t>
  </si>
  <si>
    <t>Ｒ床用トーナー</t>
  </si>
  <si>
    <t>ナフテン酸コバルト</t>
  </si>
  <si>
    <t>ナイパーＮＳ</t>
  </si>
  <si>
    <t>パーメックＮ</t>
  </si>
  <si>
    <t>オクチル酸コバルト</t>
  </si>
  <si>
    <t>ケミクリート白化除去剤</t>
  </si>
  <si>
    <t>ＡＢＣ除電剤</t>
  </si>
  <si>
    <t>ＡＢＣ抗菌剤</t>
  </si>
  <si>
    <t>ケミベスト</t>
  </si>
  <si>
    <t>ネオ・エメリー Ｂ</t>
  </si>
  <si>
    <t>硅砂プレミックス</t>
  </si>
  <si>
    <t>硅砂粉</t>
  </si>
  <si>
    <t>アランダム骨材</t>
  </si>
  <si>
    <t>カーボンサーフェイスマット</t>
  </si>
  <si>
    <t>ガラステープ</t>
  </si>
  <si>
    <t>ウレタン用洗浄剤</t>
  </si>
  <si>
    <t>スーパーフィラーＧＳ液部</t>
  </si>
  <si>
    <t>スーパーフィラーＧＳモルタル粉体部</t>
  </si>
  <si>
    <t>スーパーフィラーＧＳモルタル液部</t>
  </si>
  <si>
    <t xml:space="preserve">スーパーフィラーＧＳ高比重モルタル粉体部 </t>
  </si>
  <si>
    <t>スーパーフィラーＧＳ防錆ペースト粉体部</t>
  </si>
  <si>
    <t xml:space="preserve">スーパーフィラーＧＳ防錆ペースト液部 </t>
  </si>
  <si>
    <t xml:space="preserve">ウォールコートＡＧ下塗材 </t>
  </si>
  <si>
    <t>ウォールコートＡＧ水性下塗材</t>
  </si>
  <si>
    <t>ウォールコートＡＧ主材</t>
  </si>
  <si>
    <t>ウォールコートＡＵ軟質仕上材ＤＸ</t>
  </si>
  <si>
    <t>ウォールコートＡＵＷ仕上材軟質</t>
  </si>
  <si>
    <t xml:space="preserve">ウォールコートＡＵうすめ液 </t>
  </si>
  <si>
    <t>ウォールコートＲＰ下塗材</t>
  </si>
  <si>
    <t>ウォールコートトップ用Ｅプライマー</t>
  </si>
  <si>
    <t>ウォールコートＡＵＷエポキシプライマー</t>
  </si>
  <si>
    <t>エポキシ用洗浄剤</t>
  </si>
  <si>
    <t>ケミクリートＳＶ基剤Ｆタイプ</t>
  </si>
  <si>
    <t>カラートップＳＲ ＥＭバインダー基剤</t>
  </si>
  <si>
    <t>カラートップＳＲ ＥＭバインダー硬化剤</t>
  </si>
  <si>
    <t>カラートップＳＲスロープ用Ａ</t>
  </si>
  <si>
    <t>カラートップＳＲ中塗材Ａ</t>
  </si>
  <si>
    <t>カラートップＳＲ上塗材Ａ</t>
  </si>
  <si>
    <t>カラートップＳＲ立上用Ａ</t>
  </si>
  <si>
    <t>プロテクリートＶパテ基剤</t>
  </si>
  <si>
    <t>ｹ</t>
  </si>
  <si>
    <t>ﾊﾟｯｸ</t>
  </si>
  <si>
    <t>ｹｰｽ</t>
  </si>
  <si>
    <t>Ｆ☆☆☆☆証明書</t>
  </si>
  <si>
    <t xml:space="preserve">ウォールコート錆止プライマー   </t>
  </si>
  <si>
    <t>x10本</t>
  </si>
  <si>
    <t>ＣＰＲネット</t>
  </si>
  <si>
    <t>スーパースクイズピン</t>
  </si>
  <si>
    <t>ピンネット用ピン</t>
  </si>
  <si>
    <t>打ち込み棒</t>
  </si>
  <si>
    <t>ケミクリートＥベースコート</t>
  </si>
  <si>
    <t>ケミクリートＥＰクリア</t>
  </si>
  <si>
    <t>ケミクリートＥ</t>
  </si>
  <si>
    <t>ゴムチップＭ</t>
  </si>
  <si>
    <t>タフクリートＦＬ基剤</t>
  </si>
  <si>
    <t>促進剤Ｄ</t>
  </si>
  <si>
    <t>カラートップＤＬ・ＶＯＣ促進希釈剤</t>
  </si>
  <si>
    <t>グラスクミフＫＣ－１０１０ＢＥＶＺ</t>
  </si>
  <si>
    <t>乾燥骨材</t>
  </si>
  <si>
    <t>ビューコート硬化剤</t>
  </si>
  <si>
    <t>ポリメタイトクロスＰ</t>
  </si>
  <si>
    <t>カラートップＵ</t>
  </si>
  <si>
    <t>kg</t>
  </si>
  <si>
    <t>硅砂３号</t>
  </si>
  <si>
    <t>硅砂４号</t>
  </si>
  <si>
    <t>硅砂５号</t>
  </si>
  <si>
    <t>硅砂６号</t>
  </si>
  <si>
    <t>硅砂７号</t>
  </si>
  <si>
    <t>硅砂８号</t>
  </si>
  <si>
    <t>１液型ウレタン促進剤</t>
  </si>
  <si>
    <t>㏄</t>
  </si>
  <si>
    <t>ｹｰｽ</t>
  </si>
  <si>
    <t>㎏</t>
  </si>
  <si>
    <t>ＡＢＣ油潤面用プライマー</t>
  </si>
  <si>
    <t>ＡＢＣタイル面用プライマー</t>
  </si>
  <si>
    <t>ケミクリートＳＶ用トーナー</t>
  </si>
  <si>
    <t>ケミクリートフリーズＰＨ希釈剤</t>
  </si>
  <si>
    <t>ケミクリートフリーズＰＨ促進剤</t>
  </si>
  <si>
    <t>タフクリートＦＬ</t>
  </si>
  <si>
    <t>ｾｯﾄ</t>
  </si>
  <si>
    <t>タフクリート促進剤</t>
  </si>
  <si>
    <t>タフクリートＭＨ</t>
  </si>
  <si>
    <t>kg</t>
  </si>
  <si>
    <t>タフクリートＬＲ</t>
  </si>
  <si>
    <t>タフクリートトップ</t>
  </si>
  <si>
    <t>タフクリートＭＨ／ＳＤ速硬化添加剤</t>
  </si>
  <si>
    <t>タフクリートＳＤ基剤</t>
  </si>
  <si>
    <t>タフクリートＳＤ硬化剤</t>
  </si>
  <si>
    <t>タフクリートＳＤ骨材</t>
  </si>
  <si>
    <t>タフクリートＬＲ基剤</t>
  </si>
  <si>
    <t>タフクリートＬＲ硬化剤</t>
  </si>
  <si>
    <t>タフクリートＬＲ紛体</t>
  </si>
  <si>
    <t>袋</t>
  </si>
  <si>
    <t>タフクリートＭＷ基剤</t>
  </si>
  <si>
    <t>タフクリートＭＷ硬化剤</t>
  </si>
  <si>
    <t>タフクリートＭＷ骨材</t>
  </si>
  <si>
    <t>タフクリートＭＷ</t>
  </si>
  <si>
    <t>タフクリートＭＷタックコート</t>
  </si>
  <si>
    <t>タフクリートＭＷタックコート基剤</t>
  </si>
  <si>
    <t>タフクリートＭＷタックコート硬化剤</t>
  </si>
  <si>
    <t>プラントリペア キズパッチ用カートリッジガン</t>
  </si>
  <si>
    <t>プラントリペア キズパッチ交換用スタティックミキサー</t>
  </si>
  <si>
    <t>ベストクリート基剤</t>
  </si>
  <si>
    <t>ベストクリート硬化剤</t>
  </si>
  <si>
    <t>ケミクリートＥ・ＶＯＣ基剤</t>
  </si>
  <si>
    <t>ケミクリートＥ・ＶＯＣ硬化剤</t>
  </si>
  <si>
    <t>パーキングガード水性</t>
  </si>
  <si>
    <t>パーキングガード水性基剤</t>
  </si>
  <si>
    <t>パーキングガード水性硬化剤</t>
  </si>
  <si>
    <t>ＡＢＣ幅木用接着剤</t>
  </si>
  <si>
    <t>スーパーフィラーＰモル</t>
  </si>
  <si>
    <t>スーパーフィラーＰモルプライマー</t>
  </si>
  <si>
    <t>スクイズシーラーⅡ</t>
  </si>
  <si>
    <t>320ml</t>
  </si>
  <si>
    <t>スクイズ液（低粘度タイプ）</t>
  </si>
  <si>
    <t>1.5kg</t>
  </si>
  <si>
    <t>10ｾｯﾄ</t>
  </si>
  <si>
    <t>1kg</t>
  </si>
  <si>
    <t>×5袋</t>
  </si>
  <si>
    <t>ガラスクロス＃２００</t>
  </si>
  <si>
    <t>サーフェイスマット＃３０</t>
  </si>
  <si>
    <t>ケミクリートＷ１４３パテ</t>
  </si>
  <si>
    <t>ケミクリートフリーズＥ下塗材</t>
  </si>
  <si>
    <t>クリートボンド＃１</t>
  </si>
  <si>
    <t>‐</t>
  </si>
  <si>
    <t>ウレタン用洗浄剤ｕ-Ｍｉｘ</t>
  </si>
  <si>
    <t>エマルション６０</t>
  </si>
  <si>
    <t>ガラスマット＃３８０</t>
  </si>
  <si>
    <t>ガラスマット＃４５０</t>
  </si>
  <si>
    <t>ケミクリートＥ１</t>
  </si>
  <si>
    <t>ケミクリートＥ１０００基剤</t>
  </si>
  <si>
    <t>ケミクリートＥ１０００硬化剤</t>
  </si>
  <si>
    <t>ケミクリートＥ５０００基剤</t>
  </si>
  <si>
    <t>ケミクリートＥ５０００硬化剤</t>
  </si>
  <si>
    <t>ケミクリートＭＳ・Ｌプライマー基剤１</t>
  </si>
  <si>
    <t>ケミクリートＷ１４３</t>
  </si>
  <si>
    <t>ケミコンダクトＳ-１０基剤</t>
  </si>
  <si>
    <t>ケミコンダクトＳ-１０硬化剤</t>
  </si>
  <si>
    <t>ケミコンダクトＳＶ５０００基剤ＦＲ</t>
  </si>
  <si>
    <t>硬化剤３２８Ｅ</t>
  </si>
  <si>
    <t>遅延剤Ｓ-４０６</t>
  </si>
  <si>
    <t>パークミルＨ-８０</t>
  </si>
  <si>
    <t>粉末硬化剤　ＢＰＯ-５０</t>
  </si>
  <si>
    <t>無溶剤プライマーＥ１</t>
  </si>
  <si>
    <t>ロービングクロス＃５８０</t>
  </si>
  <si>
    <t>クリートボンド＃１１</t>
  </si>
  <si>
    <t>クリートボンド＃２</t>
  </si>
  <si>
    <t>クリートボンド＃３</t>
  </si>
  <si>
    <t>ケミクリートＭＳ抗菌剤</t>
  </si>
  <si>
    <t>タフクリートＳＤ</t>
  </si>
  <si>
    <t>会社名・担当者様</t>
  </si>
  <si>
    <t>枚入</t>
  </si>
  <si>
    <t>アエロジル＃２００</t>
  </si>
  <si>
    <t>エポキシ用洗浄剤ｅ-Ｍｉｘ</t>
  </si>
  <si>
    <t>カラートップＳＲ仕上材（１液型）</t>
  </si>
  <si>
    <t>㎏</t>
  </si>
  <si>
    <t>缶</t>
  </si>
  <si>
    <t>カラートップＳＲ仕上材（１液型）専用促進剤</t>
  </si>
  <si>
    <t>ガラスビーズＪ３０</t>
  </si>
  <si>
    <t>ケミクリートＥ１基剤</t>
  </si>
  <si>
    <t>ケミクリートＥ１硬化剤</t>
  </si>
  <si>
    <t>ケミクリートＥＸ基剤</t>
  </si>
  <si>
    <t>ケミクリートＥＸ硬化剤</t>
  </si>
  <si>
    <t>ケミクリートＭＳペースト用基剤（一般）</t>
  </si>
  <si>
    <t>ケミクリートＭＳペースト用基剤（熱水）</t>
  </si>
  <si>
    <t>ケミクリートＭＳトップコート用基剤（一般）</t>
  </si>
  <si>
    <t>ケミクリートＭＳトップコート用基剤（熱水）</t>
  </si>
  <si>
    <t>ケミクリートＳＶＸ基剤</t>
  </si>
  <si>
    <t>タフクリートＨＦ下塗材骨材</t>
  </si>
  <si>
    <t>タフクリートＨＦ下塗材専用促進剤</t>
  </si>
  <si>
    <t>タフクリートＨＦ上塗材基剤</t>
  </si>
  <si>
    <t>タフクリートＨＦ上塗材骨材</t>
  </si>
  <si>
    <t>ハマタイトプライマー№４０</t>
  </si>
  <si>
    <t>ビューコート中塗材基剤</t>
  </si>
  <si>
    <t>ビューコート中塗材硬化剤</t>
  </si>
  <si>
    <t>缶</t>
  </si>
  <si>
    <t>プラントリペア キズパッチ</t>
  </si>
  <si>
    <t>プラントリペア 目地クイック</t>
  </si>
  <si>
    <t>プラントリペア ＨＡＹＡＴＥ</t>
  </si>
  <si>
    <t>ポリメタイトＥＣＯ－２</t>
  </si>
  <si>
    <t>ポリメタイトＵＰ－３０</t>
  </si>
  <si>
    <t>ポリメタイトＵＰ－６０</t>
  </si>
  <si>
    <t>ポリメタイトＵＰ－ＮＢ</t>
  </si>
  <si>
    <t>ミルコンＭＳ－２</t>
  </si>
  <si>
    <t>ネオ・エメリー Ａ－１</t>
  </si>
  <si>
    <t>タルクＳＷ－Ｂ</t>
  </si>
  <si>
    <t>接着剤ＳＡ－９０１</t>
  </si>
  <si>
    <t>接着剤ＳＥ－１０３</t>
  </si>
  <si>
    <t>カラートップＤＬ－ＳＮ</t>
  </si>
  <si>
    <t>カラートップＤＬ－ＳＮ骨材</t>
  </si>
  <si>
    <t>カラートップＤＬ－ＳＮ専用うすめ液</t>
  </si>
  <si>
    <t>カラートップＤＬ－Ｇプライマー</t>
  </si>
  <si>
    <t>カラートップＤＬ－Ｇバインダー</t>
  </si>
  <si>
    <t>カラートップＤＬ－Ｇバインダー助剤Ｗ</t>
  </si>
  <si>
    <t>カラートップＤＬ－Ｇ骨材</t>
  </si>
  <si>
    <t>カラートップＤＬ－Ｇ中塗Ⅰ</t>
  </si>
  <si>
    <t>カラートップＤＬ－Ｇ中塗Ⅱ</t>
  </si>
  <si>
    <t>カラートップＤＬ－Ｇバリアプライマー</t>
  </si>
  <si>
    <t>ＲＳ－４０１</t>
  </si>
  <si>
    <t>ＲＰ－１３６</t>
  </si>
  <si>
    <t>リフトガードプライマー基剤</t>
  </si>
  <si>
    <t>リフトガード低臭プライマー基剤</t>
  </si>
  <si>
    <t>クリートボンド＃１１－Ｎ</t>
  </si>
  <si>
    <t>クリートボンド＃１１－Ｇ</t>
  </si>
  <si>
    <t>タフクリートＨＦ抗菌剤</t>
  </si>
  <si>
    <t>㎏</t>
  </si>
  <si>
    <t>以下余白</t>
  </si>
  <si>
    <t>ペール缶フタなし</t>
  </si>
  <si>
    <t>ペール缶フタつき</t>
  </si>
  <si>
    <t>Ｌ</t>
  </si>
  <si>
    <t>ビューコート下地処理材</t>
  </si>
  <si>
    <t>㎏</t>
  </si>
  <si>
    <t>ｾｯﾄ</t>
  </si>
  <si>
    <t>ビューコート下地処理材専用促進剤</t>
  </si>
  <si>
    <t>缶</t>
  </si>
  <si>
    <t>ＡＢＣラインコート</t>
  </si>
  <si>
    <t>ＡＢＣラインコート水性</t>
  </si>
  <si>
    <t>鹿島硅砂１号</t>
  </si>
  <si>
    <t>鹿島硅砂２号</t>
  </si>
  <si>
    <t>鹿島硅砂３号Ａ</t>
  </si>
  <si>
    <t>鹿島硅砂３号Ｂ</t>
  </si>
  <si>
    <t>20150401改訂 第5版</t>
  </si>
  <si>
    <t>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</si>
</sst>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$-411]ge\.m\.d;@"/>
  </numFmts>
  <fonts count="67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sz val="10"/>
      <name val="ＭＳ Ｐ明朝"/>
      <family val="1"/>
    </font>
    <font>
      <sz val="13"/>
      <name val="ＭＳ 明朝"/>
      <family val="1"/>
    </font>
    <font>
      <sz val="11"/>
      <name val="メイリオ"/>
      <family val="3"/>
    </font>
    <font>
      <b/>
      <sz val="20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b/>
      <sz val="16"/>
      <name val="ＭＳ 明朝"/>
      <family val="1"/>
    </font>
    <font>
      <sz val="8"/>
      <name val="メイリオ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メイリオ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sz val="13"/>
      <name val="ＭＳ Ｐ明朝"/>
      <family val="1"/>
    </font>
    <font>
      <b/>
      <sz val="11"/>
      <name val="メイリオ"/>
      <family val="3"/>
    </font>
    <font>
      <b/>
      <sz val="14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メイリオ"/>
      <family val="3"/>
    </font>
    <font>
      <sz val="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16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58" fontId="5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16" fillId="34" borderId="0" xfId="0" applyFont="1" applyFill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6" fillId="34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6" fillId="34" borderId="19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left" vertical="center"/>
    </xf>
    <xf numFmtId="56" fontId="28" fillId="34" borderId="17" xfId="0" applyNumberFormat="1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16" fillId="34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shrinkToFit="1"/>
    </xf>
    <xf numFmtId="0" fontId="5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1" fillId="0" borderId="0" xfId="0" applyFont="1" applyFill="1" applyAlignment="1">
      <alignment vertical="center" wrapText="1"/>
    </xf>
    <xf numFmtId="0" fontId="29" fillId="34" borderId="17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 shrinkToFit="1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16" fillId="34" borderId="20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left" vertical="center"/>
    </xf>
    <xf numFmtId="0" fontId="18" fillId="34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34" borderId="14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wrapText="1"/>
    </xf>
    <xf numFmtId="0" fontId="18" fillId="34" borderId="13" xfId="0" applyFont="1" applyFill="1" applyBorder="1" applyAlignment="1">
      <alignment horizontal="left" wrapText="1"/>
    </xf>
    <xf numFmtId="0" fontId="29" fillId="34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24" fontId="27" fillId="0" borderId="21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176" fontId="12" fillId="0" borderId="24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0" fillId="0" borderId="22" xfId="0" applyNumberFormat="1" applyFill="1" applyBorder="1" applyAlignment="1">
      <alignment shrinkToFit="1"/>
    </xf>
    <xf numFmtId="177" fontId="0" fillId="0" borderId="23" xfId="0" applyNumberFormat="1" applyFill="1" applyBorder="1" applyAlignment="1">
      <alignment shrinkToFit="1"/>
    </xf>
    <xf numFmtId="0" fontId="5" fillId="0" borderId="21" xfId="0" applyNumberFormat="1" applyFont="1" applyFill="1" applyBorder="1" applyAlignment="1">
      <alignment horizontal="center" vertical="center" readingOrder="1"/>
    </xf>
    <xf numFmtId="0" fontId="0" fillId="0" borderId="22" xfId="0" applyNumberFormat="1" applyFill="1" applyBorder="1" applyAlignment="1">
      <alignment horizontal="center" readingOrder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24" fontId="27" fillId="0" borderId="21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3" fillId="0" borderId="25" xfId="60" applyFont="1" applyFill="1" applyBorder="1" applyAlignment="1">
      <alignment horizontal="center"/>
      <protection/>
    </xf>
    <xf numFmtId="0" fontId="2" fillId="33" borderId="19" xfId="60" applyFill="1" applyBorder="1" applyAlignment="1">
      <alignment horizontal="center" vertical="center"/>
      <protection/>
    </xf>
    <xf numFmtId="0" fontId="2" fillId="33" borderId="17" xfId="60" applyFill="1" applyBorder="1" applyAlignment="1">
      <alignment horizontal="center" vertical="center"/>
      <protection/>
    </xf>
    <xf numFmtId="0" fontId="2" fillId="33" borderId="20" xfId="60" applyFill="1" applyBorder="1" applyAlignment="1">
      <alignment horizontal="center" vertical="center"/>
      <protection/>
    </xf>
    <xf numFmtId="0" fontId="22" fillId="33" borderId="25" xfId="60" applyFont="1" applyFill="1" applyBorder="1" applyAlignment="1">
      <alignment horizontal="right"/>
      <protection/>
    </xf>
    <xf numFmtId="0" fontId="14" fillId="33" borderId="19" xfId="60" applyFont="1" applyFill="1" applyBorder="1" applyAlignment="1">
      <alignment horizontal="center" vertical="center" shrinkToFit="1"/>
      <protection/>
    </xf>
    <xf numFmtId="0" fontId="14" fillId="33" borderId="17" xfId="60" applyFont="1" applyFill="1" applyBorder="1" applyAlignment="1">
      <alignment horizontal="center" vertical="center" shrinkToFit="1"/>
      <protection/>
    </xf>
    <xf numFmtId="0" fontId="14" fillId="33" borderId="20" xfId="60" applyFont="1" applyFill="1" applyBorder="1" applyAlignment="1">
      <alignment horizontal="center" vertical="center" shrinkToFit="1"/>
      <protection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21" fillId="33" borderId="26" xfId="0" applyFont="1" applyFill="1" applyBorder="1" applyAlignment="1">
      <alignment vertical="center" textRotation="255" shrinkToFit="1"/>
    </xf>
    <xf numFmtId="0" fontId="21" fillId="33" borderId="27" xfId="0" applyFont="1" applyFill="1" applyBorder="1" applyAlignment="1">
      <alignment vertical="center" textRotation="255" shrinkToFit="1"/>
    </xf>
    <xf numFmtId="0" fontId="21" fillId="33" borderId="28" xfId="0" applyFont="1" applyFill="1" applyBorder="1" applyAlignment="1">
      <alignment vertical="center" textRotation="255" shrinkToFit="1"/>
    </xf>
    <xf numFmtId="24" fontId="27" fillId="0" borderId="29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350返品申請書" xfId="60"/>
    <cellStyle name="良い" xfId="61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104775</xdr:colOff>
      <xdr:row>33</xdr:row>
      <xdr:rowOff>47625</xdr:rowOff>
    </xdr:from>
    <xdr:to>
      <xdr:col>41</xdr:col>
      <xdr:colOff>76200</xdr:colOff>
      <xdr:row>35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86700" y="7191375"/>
          <a:ext cx="2400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10800" rIns="90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←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ＡＢＣ商会と直契約をしている販売店様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0" defaultRowHeight="13.5" zeroHeight="1"/>
  <cols>
    <col min="1" max="1" width="2.875" style="16" customWidth="1"/>
    <col min="2" max="4" width="2.875" style="18" customWidth="1"/>
    <col min="5" max="5" width="4.125" style="18" customWidth="1"/>
    <col min="6" max="6" width="4.50390625" style="18" customWidth="1"/>
    <col min="7" max="16" width="4.125" style="18" customWidth="1"/>
    <col min="17" max="19" width="2.875" style="18" customWidth="1"/>
    <col min="20" max="20" width="3.375" style="18" customWidth="1"/>
    <col min="21" max="32" width="2.875" style="18" customWidth="1"/>
    <col min="33" max="33" width="2.25390625" style="18" customWidth="1"/>
    <col min="34" max="34" width="3.75390625" style="18" customWidth="1"/>
    <col min="35" max="42" width="2.875" style="18" customWidth="1"/>
    <col min="43" max="43" width="9.00390625" style="0" customWidth="1"/>
    <col min="44" max="16384" width="0" style="0" hidden="1" customWidth="1"/>
  </cols>
  <sheetData>
    <row r="1" spans="1:42" s="11" customFormat="1" ht="18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  <c r="AD1" s="13" t="s">
        <v>22</v>
      </c>
      <c r="AE1" s="13"/>
      <c r="AF1" s="13"/>
      <c r="AG1" s="69"/>
      <c r="AH1" s="69"/>
      <c r="AI1" s="69"/>
      <c r="AJ1" s="12" t="s">
        <v>0</v>
      </c>
      <c r="AK1" s="70"/>
      <c r="AL1" s="70"/>
      <c r="AM1" s="13" t="s">
        <v>19</v>
      </c>
      <c r="AN1" s="69"/>
      <c r="AO1" s="69"/>
      <c r="AP1" s="13" t="s">
        <v>20</v>
      </c>
    </row>
    <row r="2" spans="1:42" s="11" customFormat="1" ht="18.75">
      <c r="A2" s="13" t="s">
        <v>43</v>
      </c>
      <c r="C2" s="13"/>
      <c r="D2" s="13"/>
      <c r="E2" s="13"/>
      <c r="F2" s="13"/>
      <c r="G2" s="13"/>
      <c r="H2" s="13"/>
      <c r="I2" s="13"/>
      <c r="J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</row>
    <row r="3" spans="1:42" s="11" customFormat="1" ht="4.5" customHeight="1">
      <c r="A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/>
      <c r="AG3" s="12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11" customFormat="1" ht="30" customHeight="1">
      <c r="A4" s="12"/>
      <c r="B4" s="92" t="s">
        <v>24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</row>
    <row r="5" spans="1:42" s="11" customFormat="1" ht="18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5" t="s">
        <v>37</v>
      </c>
      <c r="AA5" s="25"/>
      <c r="AB5" s="25"/>
      <c r="AC5" s="25"/>
      <c r="AD5" s="25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  <c r="AP5" s="25"/>
    </row>
    <row r="6" spans="1:42" s="11" customFormat="1" ht="18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25" t="s">
        <v>38</v>
      </c>
      <c r="AA6" s="25"/>
      <c r="AB6" s="25"/>
      <c r="AC6" s="25"/>
      <c r="AD6" s="25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25"/>
      <c r="AP6" s="25"/>
    </row>
    <row r="7" spans="1:42" s="11" customFormat="1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5" t="s">
        <v>23</v>
      </c>
      <c r="AA7" s="25"/>
      <c r="AB7" s="25"/>
      <c r="AC7" s="25"/>
      <c r="AD7" s="25"/>
      <c r="AE7" s="53"/>
      <c r="AF7" s="83"/>
      <c r="AG7" s="83"/>
      <c r="AH7" s="83"/>
      <c r="AI7" s="83"/>
      <c r="AJ7" s="83"/>
      <c r="AK7" s="83"/>
      <c r="AL7" s="83"/>
      <c r="AM7" s="83"/>
      <c r="AN7" s="83"/>
      <c r="AO7" s="41" t="s">
        <v>44</v>
      </c>
      <c r="AP7" s="25"/>
    </row>
    <row r="8" spans="1:42" s="11" customFormat="1" ht="24.75" customHeight="1">
      <c r="A8" s="34"/>
      <c r="B8" s="73" t="s">
        <v>48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42" s="11" customFormat="1" ht="18" customHeight="1">
      <c r="A9" s="34"/>
      <c r="B9" s="38" t="s">
        <v>49</v>
      </c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s="11" customFormat="1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76" t="s">
        <v>54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1:42" s="11" customFormat="1" ht="22.5" customHeight="1">
      <c r="A11" s="14"/>
      <c r="B11" s="62" t="s">
        <v>29</v>
      </c>
      <c r="C11" s="63"/>
      <c r="D11" s="63"/>
      <c r="E11" s="63"/>
      <c r="F11" s="63"/>
      <c r="G11" s="63"/>
      <c r="H11" s="63"/>
      <c r="I11" s="77"/>
      <c r="J11" s="77"/>
      <c r="K11" s="77"/>
      <c r="L11" s="77"/>
      <c r="M11" s="77"/>
      <c r="N11" s="77"/>
      <c r="O11" s="77"/>
      <c r="P11" s="77"/>
      <c r="Q11" s="81" t="s">
        <v>30</v>
      </c>
      <c r="R11" s="81"/>
      <c r="S11" s="84"/>
      <c r="T11" s="13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1:42" s="11" customFormat="1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11" customFormat="1" ht="22.5">
      <c r="A13" s="14"/>
      <c r="B13" s="27" t="s">
        <v>36</v>
      </c>
      <c r="C13" s="28"/>
      <c r="D13" s="28"/>
      <c r="E13" s="28"/>
      <c r="F13" s="28" t="s">
        <v>39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28" t="s">
        <v>25</v>
      </c>
      <c r="AA13" s="2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9"/>
    </row>
    <row r="14" spans="1:42" s="11" customFormat="1" ht="34.5" customHeight="1">
      <c r="A14" s="12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5"/>
    </row>
    <row r="15" spans="1:42" s="11" customFormat="1" ht="22.5">
      <c r="A15" s="14"/>
      <c r="B15" s="62" t="s">
        <v>26</v>
      </c>
      <c r="C15" s="63"/>
      <c r="D15" s="63"/>
      <c r="E15" s="63"/>
      <c r="F15" s="64"/>
      <c r="G15" s="65"/>
      <c r="H15" s="65"/>
      <c r="I15" s="65"/>
      <c r="J15" s="65"/>
      <c r="K15" s="65"/>
      <c r="L15" s="65"/>
      <c r="M15" s="65"/>
      <c r="N15" s="65"/>
      <c r="O15" s="66"/>
      <c r="P15" s="85" t="s">
        <v>421</v>
      </c>
      <c r="Q15" s="86"/>
      <c r="R15" s="86"/>
      <c r="S15" s="86"/>
      <c r="T15" s="86"/>
      <c r="U15" s="86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8"/>
    </row>
    <row r="16" spans="1:42" s="11" customFormat="1" ht="22.5">
      <c r="A16" s="14"/>
      <c r="B16" s="62" t="s">
        <v>27</v>
      </c>
      <c r="C16" s="63"/>
      <c r="D16" s="63"/>
      <c r="E16" s="63"/>
      <c r="F16" s="81" t="s">
        <v>314</v>
      </c>
      <c r="G16" s="81"/>
      <c r="H16" s="81"/>
      <c r="I16" s="81"/>
      <c r="J16" s="81"/>
      <c r="K16" s="77"/>
      <c r="L16" s="77"/>
      <c r="M16" s="77"/>
      <c r="N16" s="77"/>
      <c r="O16" s="77"/>
      <c r="P16" s="26" t="s">
        <v>30</v>
      </c>
      <c r="Q16" s="82" t="s">
        <v>31</v>
      </c>
      <c r="R16" s="82"/>
      <c r="S16" s="82"/>
      <c r="T16" s="82"/>
      <c r="U16" s="82"/>
      <c r="V16" s="77"/>
      <c r="W16" s="77"/>
      <c r="X16" s="77"/>
      <c r="Y16" s="77"/>
      <c r="Z16" s="77"/>
      <c r="AA16" s="77"/>
      <c r="AB16" s="26" t="s">
        <v>30</v>
      </c>
      <c r="AC16" s="82" t="s">
        <v>28</v>
      </c>
      <c r="AD16" s="82"/>
      <c r="AE16" s="82"/>
      <c r="AF16" s="82"/>
      <c r="AG16" s="82"/>
      <c r="AH16" s="82"/>
      <c r="AI16" s="96"/>
      <c r="AJ16" s="96"/>
      <c r="AK16" s="96"/>
      <c r="AL16" s="96"/>
      <c r="AM16" s="96"/>
      <c r="AN16" s="26" t="s">
        <v>30</v>
      </c>
      <c r="AO16" s="81"/>
      <c r="AP16" s="84"/>
    </row>
    <row r="17" spans="1:42" s="11" customFormat="1" ht="9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24" ht="4.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42" ht="19.5">
      <c r="A19" s="36"/>
      <c r="B19" s="37"/>
      <c r="C19" s="37"/>
      <c r="D19" s="37"/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4"/>
      <c r="Z19" s="29"/>
      <c r="AA19" s="30"/>
      <c r="AB19" s="24"/>
      <c r="AC19" s="24"/>
      <c r="AD19" s="24"/>
      <c r="AE19" s="40" t="s">
        <v>42</v>
      </c>
      <c r="AF19" s="31"/>
      <c r="AG19" s="32" t="s">
        <v>4</v>
      </c>
      <c r="AH19" s="74"/>
      <c r="AI19" s="75"/>
      <c r="AJ19" s="33" t="s">
        <v>5</v>
      </c>
      <c r="AK19" s="74"/>
      <c r="AL19" s="75"/>
      <c r="AM19" s="33" t="s">
        <v>6</v>
      </c>
      <c r="AN19" s="74"/>
      <c r="AO19" s="75"/>
      <c r="AP19" s="31" t="s">
        <v>7</v>
      </c>
    </row>
    <row r="20" spans="1:24" ht="26.25">
      <c r="A20" s="1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80" t="s">
        <v>55</v>
      </c>
      <c r="P20" s="80"/>
      <c r="Q20" s="17"/>
      <c r="R20" s="17"/>
      <c r="S20" s="17"/>
      <c r="T20" s="17"/>
      <c r="U20" s="17"/>
      <c r="V20" s="17"/>
      <c r="W20" s="17"/>
      <c r="X20" s="17"/>
    </row>
    <row r="21" ht="9.75" customHeight="1"/>
    <row r="22" spans="2:42" ht="20.25">
      <c r="B22" s="98" t="s">
        <v>32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6:42" ht="12" customHeight="1">
      <c r="F23" s="20"/>
      <c r="G23" s="20"/>
      <c r="H23" s="20"/>
      <c r="X23" s="21"/>
      <c r="Y23" s="21"/>
      <c r="AA23" s="21"/>
      <c r="AB23" s="21"/>
      <c r="AC23" s="97" t="s">
        <v>41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6:42" ht="12" customHeight="1">
      <c r="F24" s="20"/>
      <c r="G24" s="20"/>
      <c r="H24" s="20"/>
      <c r="Y24" s="22"/>
      <c r="Z24" s="22"/>
      <c r="AA24" s="22"/>
      <c r="AB24" s="22"/>
      <c r="AC24" s="99" t="s">
        <v>8</v>
      </c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</row>
    <row r="25" spans="6:42" ht="12" customHeight="1">
      <c r="F25" s="20"/>
      <c r="G25" s="20"/>
      <c r="H25" s="20"/>
      <c r="X25" s="21"/>
      <c r="Y25" s="21"/>
      <c r="Z25" s="21"/>
      <c r="AA25" s="21"/>
      <c r="AC25" s="100" t="s">
        <v>33</v>
      </c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6:33" ht="4.5" customHeight="1">
      <c r="F26" s="20"/>
      <c r="G26" s="20"/>
      <c r="H26" s="20"/>
      <c r="AB26" s="23"/>
      <c r="AC26" s="23"/>
      <c r="AD26" s="23"/>
      <c r="AE26" s="23"/>
      <c r="AF26" s="23"/>
      <c r="AG26" s="23"/>
    </row>
    <row r="27" spans="2:42" ht="14.25">
      <c r="B27" s="104" t="s">
        <v>52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</row>
    <row r="28" spans="2:42" ht="4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2:42" ht="14.25">
      <c r="B29" s="101" t="s">
        <v>34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ht="21" customHeight="1">
      <c r="A30" s="14"/>
      <c r="B30" s="103" t="s">
        <v>35</v>
      </c>
      <c r="C30" s="103"/>
      <c r="D30" s="103"/>
      <c r="E30" s="103"/>
      <c r="F30" s="103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ht="21" customHeight="1">
      <c r="A31" s="14"/>
      <c r="B31" s="68" t="s">
        <v>1</v>
      </c>
      <c r="C31" s="68"/>
      <c r="D31" s="68"/>
      <c r="E31" s="68"/>
      <c r="F31" s="6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ht="21" customHeight="1">
      <c r="A32" s="14"/>
      <c r="B32" s="68" t="s">
        <v>2</v>
      </c>
      <c r="C32" s="68"/>
      <c r="D32" s="68"/>
      <c r="E32" s="68"/>
      <c r="F32" s="68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ht="21" customHeight="1">
      <c r="A33" s="14"/>
      <c r="B33" s="68" t="s">
        <v>9</v>
      </c>
      <c r="C33" s="68"/>
      <c r="D33" s="68"/>
      <c r="E33" s="68"/>
      <c r="F33" s="68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ht="21" customHeight="1">
      <c r="A34" s="14"/>
      <c r="B34" s="68" t="s">
        <v>10</v>
      </c>
      <c r="C34" s="68"/>
      <c r="D34" s="68"/>
      <c r="E34" s="68"/>
      <c r="F34" s="6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</row>
    <row r="35" ht="4.5" customHeight="1"/>
    <row r="36" spans="1:42" ht="15" customHeight="1">
      <c r="A36" s="35"/>
      <c r="B36" s="102" t="s">
        <v>3</v>
      </c>
      <c r="C36" s="102"/>
      <c r="D36" s="102"/>
      <c r="E36" s="10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2:42" ht="15" customHeight="1">
      <c r="B37" s="115"/>
      <c r="C37" s="116"/>
      <c r="D37" s="89" t="s">
        <v>11</v>
      </c>
      <c r="E37" s="90"/>
      <c r="F37" s="90"/>
      <c r="G37" s="89" t="s">
        <v>12</v>
      </c>
      <c r="H37" s="90"/>
      <c r="I37" s="90"/>
      <c r="J37" s="90"/>
      <c r="K37" s="90"/>
      <c r="L37" s="90"/>
      <c r="M37" s="90"/>
      <c r="N37" s="90"/>
      <c r="O37" s="90"/>
      <c r="P37" s="89" t="s">
        <v>493</v>
      </c>
      <c r="Q37" s="90"/>
      <c r="R37" s="90"/>
      <c r="S37" s="91"/>
      <c r="T37" s="89" t="s">
        <v>13</v>
      </c>
      <c r="U37" s="90"/>
      <c r="V37" s="90"/>
      <c r="W37" s="91"/>
      <c r="X37" s="89" t="s">
        <v>14</v>
      </c>
      <c r="Y37" s="90"/>
      <c r="Z37" s="90"/>
      <c r="AA37" s="91"/>
      <c r="AB37" s="89" t="s">
        <v>15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</row>
    <row r="38" spans="1:42" ht="24.75" customHeight="1">
      <c r="A38" s="14"/>
      <c r="B38" s="109">
        <f>IF(D38="","",1)</f>
      </c>
      <c r="C38" s="109"/>
      <c r="D38" s="110"/>
      <c r="E38" s="111"/>
      <c r="F38" s="112"/>
      <c r="G38" s="117"/>
      <c r="H38" s="118"/>
      <c r="I38" s="118"/>
      <c r="J38" s="118"/>
      <c r="K38" s="118"/>
      <c r="L38" s="118"/>
      <c r="M38" s="118"/>
      <c r="N38" s="118"/>
      <c r="O38" s="118"/>
      <c r="P38" s="106"/>
      <c r="Q38" s="107"/>
      <c r="R38" s="107"/>
      <c r="S38" s="108"/>
      <c r="T38" s="113">
        <f>IF(ISERROR(VLOOKUP(G38,ﾄﾞﾛｯﾌﾟﾘｽﾄ!$A$1:$B$393,2,FALSE)),"",VLOOKUP(G38,ﾄﾞﾛｯﾌﾟﾘｽﾄ!$A$1:$B$393,2,FALSE))&amp;""</f>
      </c>
      <c r="U38" s="114"/>
      <c r="V38" s="113">
        <f>IF(ISERROR(VLOOKUP(G38,ﾄﾞﾛｯﾌﾟﾘｽﾄ!$A$1:$C$393,3,FALSE)),"",VLOOKUP(G38,ﾄﾞﾛｯﾌﾟﾘｽﾄ!$A$1:$C$393,3,FALSE))&amp;""</f>
      </c>
      <c r="W38" s="114"/>
      <c r="X38" s="115"/>
      <c r="Y38" s="119"/>
      <c r="Z38" s="113">
        <f>IF(ISERROR(VLOOKUP(G38,ﾄﾞﾛｯﾌﾟﾘｽﾄ!$A$1:$D$393,4,FALSE)),"",VLOOKUP(G38,ﾄﾞﾛｯﾌﾟﾘｽﾄ!$A$1:$D$393,4,FALSE))&amp;""</f>
      </c>
      <c r="AA38" s="114"/>
      <c r="AB38" s="120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2"/>
    </row>
    <row r="39" spans="1:42" ht="24.75" customHeight="1">
      <c r="A39" s="14"/>
      <c r="B39" s="109">
        <f>IF(D39="","",B38+1)</f>
      </c>
      <c r="C39" s="109"/>
      <c r="D39" s="110"/>
      <c r="E39" s="111"/>
      <c r="F39" s="112"/>
      <c r="G39" s="117"/>
      <c r="H39" s="118"/>
      <c r="I39" s="118"/>
      <c r="J39" s="118"/>
      <c r="K39" s="118"/>
      <c r="L39" s="118"/>
      <c r="M39" s="118"/>
      <c r="N39" s="118"/>
      <c r="O39" s="118"/>
      <c r="P39" s="123"/>
      <c r="Q39" s="124"/>
      <c r="R39" s="124"/>
      <c r="S39" s="125"/>
      <c r="T39" s="113">
        <f>IF(ISERROR(VLOOKUP(G39,ﾄﾞﾛｯﾌﾟﾘｽﾄ!$A$1:$B$393,2,FALSE)),"",VLOOKUP(G39,ﾄﾞﾛｯﾌﾟﾘｽﾄ!$A$1:$B$393,2,FALSE))&amp;""</f>
      </c>
      <c r="U39" s="114"/>
      <c r="V39" s="113">
        <f>IF(ISERROR(VLOOKUP(G39,ﾄﾞﾛｯﾌﾟﾘｽﾄ!$A$1:$C$393,3,FALSE)),"",VLOOKUP(G39,ﾄﾞﾛｯﾌﾟﾘｽﾄ!$A$1:$C$393,3,FALSE))&amp;""</f>
      </c>
      <c r="W39" s="114"/>
      <c r="X39" s="115"/>
      <c r="Y39" s="119"/>
      <c r="Z39" s="113">
        <f>IF(ISERROR(VLOOKUP(G39,ﾄﾞﾛｯﾌﾟﾘｽﾄ!$A$1:$D$393,4,FALSE)),"",VLOOKUP(G39,ﾄﾞﾛｯﾌﾟﾘｽﾄ!$A$1:$D$393,4,FALSE))&amp;""</f>
      </c>
      <c r="AA39" s="114"/>
      <c r="AB39" s="120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2"/>
    </row>
    <row r="40" spans="1:42" ht="24.75" customHeight="1">
      <c r="A40" s="14"/>
      <c r="B40" s="109">
        <f aca="true" t="shared" si="0" ref="B40:B52">IF(D40="","",B39+1)</f>
      </c>
      <c r="C40" s="109"/>
      <c r="D40" s="110"/>
      <c r="E40" s="111"/>
      <c r="F40" s="112"/>
      <c r="G40" s="117"/>
      <c r="H40" s="118"/>
      <c r="I40" s="118"/>
      <c r="J40" s="118"/>
      <c r="K40" s="118"/>
      <c r="L40" s="118"/>
      <c r="M40" s="118"/>
      <c r="N40" s="118"/>
      <c r="O40" s="118"/>
      <c r="P40" s="123"/>
      <c r="Q40" s="124"/>
      <c r="R40" s="124"/>
      <c r="S40" s="125"/>
      <c r="T40" s="113">
        <f>IF(ISERROR(VLOOKUP(G40,ﾄﾞﾛｯﾌﾟﾘｽﾄ!$A$1:$B$393,2,FALSE)),"",VLOOKUP(G40,ﾄﾞﾛｯﾌﾟﾘｽﾄ!$A$1:$B$393,2,FALSE))&amp;""</f>
      </c>
      <c r="U40" s="114"/>
      <c r="V40" s="113">
        <f>IF(ISERROR(VLOOKUP(G40,ﾄﾞﾛｯﾌﾟﾘｽﾄ!$A$1:$C$393,3,FALSE)),"",VLOOKUP(G40,ﾄﾞﾛｯﾌﾟﾘｽﾄ!$A$1:$C$393,3,FALSE))&amp;""</f>
      </c>
      <c r="W40" s="114"/>
      <c r="X40" s="115"/>
      <c r="Y40" s="119"/>
      <c r="Z40" s="113">
        <f>IF(ISERROR(VLOOKUP(G40,ﾄﾞﾛｯﾌﾟﾘｽﾄ!$A$1:$D$393,4,FALSE)),"",VLOOKUP(G40,ﾄﾞﾛｯﾌﾟﾘｽﾄ!$A$1:$D$393,4,FALSE))&amp;""</f>
      </c>
      <c r="AA40" s="114"/>
      <c r="AB40" s="120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2"/>
    </row>
    <row r="41" spans="1:42" ht="24.75" customHeight="1">
      <c r="A41" s="14"/>
      <c r="B41" s="109">
        <f t="shared" si="0"/>
      </c>
      <c r="C41" s="109"/>
      <c r="D41" s="110"/>
      <c r="E41" s="111"/>
      <c r="F41" s="112"/>
      <c r="G41" s="117"/>
      <c r="H41" s="118"/>
      <c r="I41" s="118"/>
      <c r="J41" s="118"/>
      <c r="K41" s="118"/>
      <c r="L41" s="118"/>
      <c r="M41" s="118"/>
      <c r="N41" s="118"/>
      <c r="O41" s="118"/>
      <c r="P41" s="123"/>
      <c r="Q41" s="124"/>
      <c r="R41" s="124"/>
      <c r="S41" s="125"/>
      <c r="T41" s="113">
        <f>IF(ISERROR(VLOOKUP(G41,ﾄﾞﾛｯﾌﾟﾘｽﾄ!$A$1:$B$393,2,FALSE)),"",VLOOKUP(G41,ﾄﾞﾛｯﾌﾟﾘｽﾄ!$A$1:$B$393,2,FALSE))&amp;""</f>
      </c>
      <c r="U41" s="114"/>
      <c r="V41" s="113">
        <f>IF(ISERROR(VLOOKUP(G41,ﾄﾞﾛｯﾌﾟﾘｽﾄ!$A$1:$C$393,3,FALSE)),"",VLOOKUP(G41,ﾄﾞﾛｯﾌﾟﾘｽﾄ!$A$1:$C$393,3,FALSE))&amp;""</f>
      </c>
      <c r="W41" s="114"/>
      <c r="X41" s="115"/>
      <c r="Y41" s="119"/>
      <c r="Z41" s="113">
        <f>IF(ISERROR(VLOOKUP(G41,ﾄﾞﾛｯﾌﾟﾘｽﾄ!$A$1:$D$393,4,FALSE)),"",VLOOKUP(G41,ﾄﾞﾛｯﾌﾟﾘｽﾄ!$A$1:$D$393,4,FALSE))&amp;""</f>
      </c>
      <c r="AA41" s="114"/>
      <c r="AB41" s="120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</row>
    <row r="42" spans="1:42" ht="24.75" customHeight="1">
      <c r="A42" s="14"/>
      <c r="B42" s="109">
        <f t="shared" si="0"/>
      </c>
      <c r="C42" s="109"/>
      <c r="D42" s="110"/>
      <c r="E42" s="111"/>
      <c r="F42" s="112"/>
      <c r="G42" s="117"/>
      <c r="H42" s="118"/>
      <c r="I42" s="118"/>
      <c r="J42" s="118"/>
      <c r="K42" s="118"/>
      <c r="L42" s="118"/>
      <c r="M42" s="118"/>
      <c r="N42" s="118"/>
      <c r="O42" s="118"/>
      <c r="P42" s="123"/>
      <c r="Q42" s="124"/>
      <c r="R42" s="124"/>
      <c r="S42" s="125"/>
      <c r="T42" s="113">
        <f>IF(ISERROR(VLOOKUP(G42,ﾄﾞﾛｯﾌﾟﾘｽﾄ!$A$1:$B$393,2,FALSE)),"",VLOOKUP(G42,ﾄﾞﾛｯﾌﾟﾘｽﾄ!$A$1:$B$393,2,FALSE))&amp;""</f>
      </c>
      <c r="U42" s="114"/>
      <c r="V42" s="113">
        <f>IF(ISERROR(VLOOKUP(G42,ﾄﾞﾛｯﾌﾟﾘｽﾄ!$A$1:$C$393,3,FALSE)),"",VLOOKUP(G42,ﾄﾞﾛｯﾌﾟﾘｽﾄ!$A$1:$C$393,3,FALSE))&amp;""</f>
      </c>
      <c r="W42" s="114"/>
      <c r="X42" s="115"/>
      <c r="Y42" s="119"/>
      <c r="Z42" s="113">
        <f>IF(ISERROR(VLOOKUP(G42,ﾄﾞﾛｯﾌﾟﾘｽﾄ!$A$1:$D$393,4,FALSE)),"",VLOOKUP(G42,ﾄﾞﾛｯﾌﾟﾘｽﾄ!$A$1:$D$393,4,FALSE))&amp;""</f>
      </c>
      <c r="AA42" s="114"/>
      <c r="AB42" s="120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2"/>
    </row>
    <row r="43" spans="1:42" ht="24.75" customHeight="1">
      <c r="A43" s="14"/>
      <c r="B43" s="109">
        <f t="shared" si="0"/>
      </c>
      <c r="C43" s="109"/>
      <c r="D43" s="110"/>
      <c r="E43" s="111"/>
      <c r="F43" s="112"/>
      <c r="G43" s="117"/>
      <c r="H43" s="118"/>
      <c r="I43" s="118"/>
      <c r="J43" s="118"/>
      <c r="K43" s="118"/>
      <c r="L43" s="118"/>
      <c r="M43" s="118"/>
      <c r="N43" s="118"/>
      <c r="O43" s="118"/>
      <c r="P43" s="123"/>
      <c r="Q43" s="124"/>
      <c r="R43" s="124"/>
      <c r="S43" s="125"/>
      <c r="T43" s="113">
        <f>IF(ISERROR(VLOOKUP(G43,ﾄﾞﾛｯﾌﾟﾘｽﾄ!$A$1:$B$393,2,FALSE)),"",VLOOKUP(G43,ﾄﾞﾛｯﾌﾟﾘｽﾄ!$A$1:$B$393,2,FALSE))&amp;""</f>
      </c>
      <c r="U43" s="114"/>
      <c r="V43" s="113">
        <f>IF(ISERROR(VLOOKUP(G43,ﾄﾞﾛｯﾌﾟﾘｽﾄ!$A$1:$C$393,3,FALSE)),"",VLOOKUP(G43,ﾄﾞﾛｯﾌﾟﾘｽﾄ!$A$1:$C$393,3,FALSE))&amp;""</f>
      </c>
      <c r="W43" s="114"/>
      <c r="X43" s="115"/>
      <c r="Y43" s="119"/>
      <c r="Z43" s="113">
        <f>IF(ISERROR(VLOOKUP(G43,ﾄﾞﾛｯﾌﾟﾘｽﾄ!$A$1:$D$393,4,FALSE)),"",VLOOKUP(G43,ﾄﾞﾛｯﾌﾟﾘｽﾄ!$A$1:$D$393,4,FALSE))&amp;""</f>
      </c>
      <c r="AA43" s="114"/>
      <c r="AB43" s="120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2"/>
    </row>
    <row r="44" spans="1:42" ht="24.75" customHeight="1">
      <c r="A44" s="14"/>
      <c r="B44" s="109">
        <f t="shared" si="0"/>
      </c>
      <c r="C44" s="109"/>
      <c r="D44" s="110"/>
      <c r="E44" s="111"/>
      <c r="F44" s="112"/>
      <c r="G44" s="117"/>
      <c r="H44" s="118"/>
      <c r="I44" s="118"/>
      <c r="J44" s="118"/>
      <c r="K44" s="118"/>
      <c r="L44" s="118"/>
      <c r="M44" s="118"/>
      <c r="N44" s="118"/>
      <c r="O44" s="118"/>
      <c r="P44" s="123"/>
      <c r="Q44" s="124"/>
      <c r="R44" s="124"/>
      <c r="S44" s="125"/>
      <c r="T44" s="113">
        <f>IF(ISERROR(VLOOKUP(G44,ﾄﾞﾛｯﾌﾟﾘｽﾄ!$A$1:$B$393,2,FALSE)),"",VLOOKUP(G44,ﾄﾞﾛｯﾌﾟﾘｽﾄ!$A$1:$B$393,2,FALSE))&amp;""</f>
      </c>
      <c r="U44" s="114"/>
      <c r="V44" s="113">
        <f>IF(ISERROR(VLOOKUP(G44,ﾄﾞﾛｯﾌﾟﾘｽﾄ!$A$1:$C$393,3,FALSE)),"",VLOOKUP(G44,ﾄﾞﾛｯﾌﾟﾘｽﾄ!$A$1:$C$393,3,FALSE))&amp;""</f>
      </c>
      <c r="W44" s="114"/>
      <c r="X44" s="115"/>
      <c r="Y44" s="119"/>
      <c r="Z44" s="113">
        <f>IF(ISERROR(VLOOKUP(G44,ﾄﾞﾛｯﾌﾟﾘｽﾄ!$A$1:$D$393,4,FALSE)),"",VLOOKUP(G44,ﾄﾞﾛｯﾌﾟﾘｽﾄ!$A$1:$D$393,4,FALSE))&amp;""</f>
      </c>
      <c r="AA44" s="114"/>
      <c r="AB44" s="120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2"/>
    </row>
    <row r="45" spans="1:42" ht="24.75" customHeight="1">
      <c r="A45" s="14"/>
      <c r="B45" s="109">
        <f t="shared" si="0"/>
      </c>
      <c r="C45" s="109"/>
      <c r="D45" s="110"/>
      <c r="E45" s="111"/>
      <c r="F45" s="112"/>
      <c r="G45" s="117"/>
      <c r="H45" s="118"/>
      <c r="I45" s="118"/>
      <c r="J45" s="118"/>
      <c r="K45" s="118"/>
      <c r="L45" s="118"/>
      <c r="M45" s="118"/>
      <c r="N45" s="118"/>
      <c r="O45" s="118"/>
      <c r="P45" s="123"/>
      <c r="Q45" s="124"/>
      <c r="R45" s="124"/>
      <c r="S45" s="125"/>
      <c r="T45" s="113">
        <f>IF(ISERROR(VLOOKUP(G45,ﾄﾞﾛｯﾌﾟﾘｽﾄ!$A$1:$B$393,2,FALSE)),"",VLOOKUP(G45,ﾄﾞﾛｯﾌﾟﾘｽﾄ!$A$1:$B$393,2,FALSE))&amp;""</f>
      </c>
      <c r="U45" s="114"/>
      <c r="V45" s="113">
        <f>IF(ISERROR(VLOOKUP(G45,ﾄﾞﾛｯﾌﾟﾘｽﾄ!$A$1:$C$393,3,FALSE)),"",VLOOKUP(G45,ﾄﾞﾛｯﾌﾟﾘｽﾄ!$A$1:$C$393,3,FALSE))&amp;""</f>
      </c>
      <c r="W45" s="114"/>
      <c r="X45" s="115"/>
      <c r="Y45" s="119"/>
      <c r="Z45" s="113">
        <f>IF(ISERROR(VLOOKUP(G45,ﾄﾞﾛｯﾌﾟﾘｽﾄ!$A$1:$D$393,4,FALSE)),"",VLOOKUP(G45,ﾄﾞﾛｯﾌﾟﾘｽﾄ!$A$1:$D$393,4,FALSE))&amp;""</f>
      </c>
      <c r="AA45" s="114"/>
      <c r="AB45" s="120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2"/>
    </row>
    <row r="46" spans="1:42" ht="24.75" customHeight="1">
      <c r="A46" s="14"/>
      <c r="B46" s="109">
        <f t="shared" si="0"/>
      </c>
      <c r="C46" s="109"/>
      <c r="D46" s="110"/>
      <c r="E46" s="111"/>
      <c r="F46" s="112"/>
      <c r="G46" s="117"/>
      <c r="H46" s="118"/>
      <c r="I46" s="118"/>
      <c r="J46" s="118"/>
      <c r="K46" s="118"/>
      <c r="L46" s="118"/>
      <c r="M46" s="118"/>
      <c r="N46" s="118"/>
      <c r="O46" s="118"/>
      <c r="P46" s="123"/>
      <c r="Q46" s="124"/>
      <c r="R46" s="124"/>
      <c r="S46" s="125"/>
      <c r="T46" s="113">
        <f>IF(ISERROR(VLOOKUP(G46,ﾄﾞﾛｯﾌﾟﾘｽﾄ!$A$1:$B$393,2,FALSE)),"",VLOOKUP(G46,ﾄﾞﾛｯﾌﾟﾘｽﾄ!$A$1:$B$393,2,FALSE))&amp;""</f>
      </c>
      <c r="U46" s="114"/>
      <c r="V46" s="113">
        <f>IF(ISERROR(VLOOKUP(G46,ﾄﾞﾛｯﾌﾟﾘｽﾄ!$A$1:$C$393,3,FALSE)),"",VLOOKUP(G46,ﾄﾞﾛｯﾌﾟﾘｽﾄ!$A$1:$C$393,3,FALSE))&amp;""</f>
      </c>
      <c r="W46" s="114"/>
      <c r="X46" s="115"/>
      <c r="Y46" s="119"/>
      <c r="Z46" s="113">
        <f>IF(ISERROR(VLOOKUP(G46,ﾄﾞﾛｯﾌﾟﾘｽﾄ!$A$1:$D$393,4,FALSE)),"",VLOOKUP(G46,ﾄﾞﾛｯﾌﾟﾘｽﾄ!$A$1:$D$393,4,FALSE))&amp;""</f>
      </c>
      <c r="AA46" s="114"/>
      <c r="AB46" s="120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2"/>
    </row>
    <row r="47" spans="1:42" ht="24.75" customHeight="1">
      <c r="A47" s="14"/>
      <c r="B47" s="109">
        <f t="shared" si="0"/>
      </c>
      <c r="C47" s="109"/>
      <c r="D47" s="110"/>
      <c r="E47" s="111"/>
      <c r="F47" s="112"/>
      <c r="G47" s="117"/>
      <c r="H47" s="118"/>
      <c r="I47" s="118"/>
      <c r="J47" s="118"/>
      <c r="K47" s="118"/>
      <c r="L47" s="118"/>
      <c r="M47" s="118"/>
      <c r="N47" s="118"/>
      <c r="O47" s="118"/>
      <c r="P47" s="123"/>
      <c r="Q47" s="124"/>
      <c r="R47" s="124"/>
      <c r="S47" s="125"/>
      <c r="T47" s="113">
        <f>IF(ISERROR(VLOOKUP(G47,ﾄﾞﾛｯﾌﾟﾘｽﾄ!$A$1:$B$393,2,FALSE)),"",VLOOKUP(G47,ﾄﾞﾛｯﾌﾟﾘｽﾄ!$A$1:$B$393,2,FALSE))&amp;""</f>
      </c>
      <c r="U47" s="114"/>
      <c r="V47" s="113">
        <f>IF(ISERROR(VLOOKUP(G47,ﾄﾞﾛｯﾌﾟﾘｽﾄ!$A$1:$C$393,3,FALSE)),"",VLOOKUP(G47,ﾄﾞﾛｯﾌﾟﾘｽﾄ!$A$1:$C$393,3,FALSE))&amp;""</f>
      </c>
      <c r="W47" s="114"/>
      <c r="X47" s="115"/>
      <c r="Y47" s="119"/>
      <c r="Z47" s="113">
        <f>IF(ISERROR(VLOOKUP(G47,ﾄﾞﾛｯﾌﾟﾘｽﾄ!$A$1:$D$393,4,FALSE)),"",VLOOKUP(G47,ﾄﾞﾛｯﾌﾟﾘｽﾄ!$A$1:$D$393,4,FALSE))&amp;""</f>
      </c>
      <c r="AA47" s="114"/>
      <c r="AB47" s="120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2"/>
    </row>
    <row r="48" spans="1:42" ht="24.75" customHeight="1">
      <c r="A48" s="14"/>
      <c r="B48" s="109">
        <f t="shared" si="0"/>
      </c>
      <c r="C48" s="109"/>
      <c r="D48" s="110"/>
      <c r="E48" s="111"/>
      <c r="F48" s="112"/>
      <c r="G48" s="117"/>
      <c r="H48" s="118"/>
      <c r="I48" s="118"/>
      <c r="J48" s="118"/>
      <c r="K48" s="118"/>
      <c r="L48" s="118"/>
      <c r="M48" s="118"/>
      <c r="N48" s="118"/>
      <c r="O48" s="118"/>
      <c r="P48" s="123"/>
      <c r="Q48" s="124"/>
      <c r="R48" s="124"/>
      <c r="S48" s="125"/>
      <c r="T48" s="113">
        <f>IF(ISERROR(VLOOKUP(G48,ﾄﾞﾛｯﾌﾟﾘｽﾄ!$A$1:$B$393,2,FALSE)),"",VLOOKUP(G48,ﾄﾞﾛｯﾌﾟﾘｽﾄ!$A$1:$B$393,2,FALSE))&amp;""</f>
      </c>
      <c r="U48" s="114"/>
      <c r="V48" s="113">
        <f>IF(ISERROR(VLOOKUP(G48,ﾄﾞﾛｯﾌﾟﾘｽﾄ!$A$1:$C$393,3,FALSE)),"",VLOOKUP(G48,ﾄﾞﾛｯﾌﾟﾘｽﾄ!$A$1:$C$393,3,FALSE))&amp;""</f>
      </c>
      <c r="W48" s="114"/>
      <c r="X48" s="115"/>
      <c r="Y48" s="119"/>
      <c r="Z48" s="113">
        <f>IF(ISERROR(VLOOKUP(G48,ﾄﾞﾛｯﾌﾟﾘｽﾄ!$A$1:$D$393,4,FALSE)),"",VLOOKUP(G48,ﾄﾞﾛｯﾌﾟﾘｽﾄ!$A$1:$D$393,4,FALSE))&amp;""</f>
      </c>
      <c r="AA48" s="114"/>
      <c r="AB48" s="120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2"/>
    </row>
    <row r="49" spans="1:42" ht="24.75" customHeight="1">
      <c r="A49" s="14"/>
      <c r="B49" s="109">
        <f t="shared" si="0"/>
      </c>
      <c r="C49" s="109"/>
      <c r="D49" s="110"/>
      <c r="E49" s="111"/>
      <c r="F49" s="112"/>
      <c r="G49" s="117"/>
      <c r="H49" s="118"/>
      <c r="I49" s="118"/>
      <c r="J49" s="118"/>
      <c r="K49" s="118"/>
      <c r="L49" s="118"/>
      <c r="M49" s="118"/>
      <c r="N49" s="118"/>
      <c r="O49" s="118"/>
      <c r="P49" s="123"/>
      <c r="Q49" s="124"/>
      <c r="R49" s="124"/>
      <c r="S49" s="125"/>
      <c r="T49" s="113">
        <f>IF(ISERROR(VLOOKUP(G49,ﾄﾞﾛｯﾌﾟﾘｽﾄ!$A$1:$B$393,2,FALSE)),"",VLOOKUP(G49,ﾄﾞﾛｯﾌﾟﾘｽﾄ!$A$1:$B$393,2,FALSE))&amp;""</f>
      </c>
      <c r="U49" s="114"/>
      <c r="V49" s="113">
        <f>IF(ISERROR(VLOOKUP(G49,ﾄﾞﾛｯﾌﾟﾘｽﾄ!$A$1:$C$393,3,FALSE)),"",VLOOKUP(G49,ﾄﾞﾛｯﾌﾟﾘｽﾄ!$A$1:$C$393,3,FALSE))&amp;""</f>
      </c>
      <c r="W49" s="114"/>
      <c r="X49" s="115"/>
      <c r="Y49" s="119"/>
      <c r="Z49" s="113">
        <f>IF(ISERROR(VLOOKUP(G49,ﾄﾞﾛｯﾌﾟﾘｽﾄ!$A$1:$D$393,4,FALSE)),"",VLOOKUP(G49,ﾄﾞﾛｯﾌﾟﾘｽﾄ!$A$1:$D$393,4,FALSE))&amp;""</f>
      </c>
      <c r="AA49" s="114"/>
      <c r="AB49" s="120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2"/>
    </row>
    <row r="50" spans="1:42" ht="24.75" customHeight="1">
      <c r="A50" s="14"/>
      <c r="B50" s="109">
        <f t="shared" si="0"/>
      </c>
      <c r="C50" s="109"/>
      <c r="D50" s="110"/>
      <c r="E50" s="111"/>
      <c r="F50" s="112"/>
      <c r="G50" s="117"/>
      <c r="H50" s="118"/>
      <c r="I50" s="118"/>
      <c r="J50" s="118"/>
      <c r="K50" s="118"/>
      <c r="L50" s="118"/>
      <c r="M50" s="118"/>
      <c r="N50" s="118"/>
      <c r="O50" s="118"/>
      <c r="P50" s="123"/>
      <c r="Q50" s="124"/>
      <c r="R50" s="124"/>
      <c r="S50" s="125"/>
      <c r="T50" s="113">
        <f>IF(ISERROR(VLOOKUP(G50,ﾄﾞﾛｯﾌﾟﾘｽﾄ!$A$1:$B$393,2,FALSE)),"",VLOOKUP(G50,ﾄﾞﾛｯﾌﾟﾘｽﾄ!$A$1:$B$393,2,FALSE))&amp;""</f>
      </c>
      <c r="U50" s="114"/>
      <c r="V50" s="113">
        <f>IF(ISERROR(VLOOKUP(G50,ﾄﾞﾛｯﾌﾟﾘｽﾄ!$A$1:$C$393,3,FALSE)),"",VLOOKUP(G50,ﾄﾞﾛｯﾌﾟﾘｽﾄ!$A$1:$C$393,3,FALSE))&amp;""</f>
      </c>
      <c r="W50" s="114"/>
      <c r="X50" s="115"/>
      <c r="Y50" s="119"/>
      <c r="Z50" s="113">
        <f>IF(ISERROR(VLOOKUP(G50,ﾄﾞﾛｯﾌﾟﾘｽﾄ!$A$1:$D$393,4,FALSE)),"",VLOOKUP(G50,ﾄﾞﾛｯﾌﾟﾘｽﾄ!$A$1:$D$393,4,FALSE))&amp;""</f>
      </c>
      <c r="AA50" s="114"/>
      <c r="AB50" s="120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2"/>
    </row>
    <row r="51" spans="1:42" ht="24.75" customHeight="1">
      <c r="A51" s="14"/>
      <c r="B51" s="109">
        <f t="shared" si="0"/>
      </c>
      <c r="C51" s="109"/>
      <c r="D51" s="110"/>
      <c r="E51" s="111"/>
      <c r="F51" s="112"/>
      <c r="G51" s="117"/>
      <c r="H51" s="118"/>
      <c r="I51" s="118"/>
      <c r="J51" s="118"/>
      <c r="K51" s="118"/>
      <c r="L51" s="118"/>
      <c r="M51" s="118"/>
      <c r="N51" s="118"/>
      <c r="O51" s="118"/>
      <c r="P51" s="123"/>
      <c r="Q51" s="124"/>
      <c r="R51" s="124"/>
      <c r="S51" s="125"/>
      <c r="T51" s="113">
        <f>IF(ISERROR(VLOOKUP(G51,ﾄﾞﾛｯﾌﾟﾘｽﾄ!$A$1:$B$393,2,FALSE)),"",VLOOKUP(G51,ﾄﾞﾛｯﾌﾟﾘｽﾄ!$A$1:$B$393,2,FALSE))&amp;""</f>
      </c>
      <c r="U51" s="114"/>
      <c r="V51" s="113">
        <f>IF(ISERROR(VLOOKUP(G51,ﾄﾞﾛｯﾌﾟﾘｽﾄ!$A$1:$C$393,3,FALSE)),"",VLOOKUP(G51,ﾄﾞﾛｯﾌﾟﾘｽﾄ!$A$1:$C$393,3,FALSE))&amp;""</f>
      </c>
      <c r="W51" s="114"/>
      <c r="X51" s="115"/>
      <c r="Y51" s="119"/>
      <c r="Z51" s="113">
        <f>IF(ISERROR(VLOOKUP(G51,ﾄﾞﾛｯﾌﾟﾘｽﾄ!$A$1:$D$393,4,FALSE)),"",VLOOKUP(G51,ﾄﾞﾛｯﾌﾟﾘｽﾄ!$A$1:$D$393,4,FALSE))&amp;""</f>
      </c>
      <c r="AA51" s="114"/>
      <c r="AB51" s="120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2"/>
    </row>
    <row r="52" spans="1:42" ht="24.75" customHeight="1">
      <c r="A52" s="14"/>
      <c r="B52" s="109">
        <f t="shared" si="0"/>
      </c>
      <c r="C52" s="109"/>
      <c r="D52" s="110"/>
      <c r="E52" s="111"/>
      <c r="F52" s="112"/>
      <c r="G52" s="117"/>
      <c r="H52" s="118"/>
      <c r="I52" s="118"/>
      <c r="J52" s="118"/>
      <c r="K52" s="118"/>
      <c r="L52" s="118"/>
      <c r="M52" s="118"/>
      <c r="N52" s="118"/>
      <c r="O52" s="118"/>
      <c r="P52" s="143"/>
      <c r="Q52" s="144"/>
      <c r="R52" s="144"/>
      <c r="S52" s="145"/>
      <c r="T52" s="113">
        <f>IF(ISERROR(VLOOKUP(G52,ﾄﾞﾛｯﾌﾟﾘｽﾄ!$A$1:$B$393,2,FALSE)),"",VLOOKUP(G52,ﾄﾞﾛｯﾌﾟﾘｽﾄ!$A$1:$B$393,2,FALSE))&amp;""</f>
      </c>
      <c r="U52" s="114"/>
      <c r="V52" s="113">
        <f>IF(ISERROR(VLOOKUP(G52,ﾄﾞﾛｯﾌﾟﾘｽﾄ!$A$1:$C$393,3,FALSE)),"",VLOOKUP(G52,ﾄﾞﾛｯﾌﾟﾘｽﾄ!$A$1:$C$393,3,FALSE))&amp;""</f>
      </c>
      <c r="W52" s="114"/>
      <c r="X52" s="115"/>
      <c r="Y52" s="119"/>
      <c r="Z52" s="113">
        <f>IF(ISERROR(VLOOKUP(G52,ﾄﾞﾛｯﾌﾟﾘｽﾄ!$A$1:$D$393,4,FALSE)),"",VLOOKUP(G52,ﾄﾞﾛｯﾌﾟﾘｽﾄ!$A$1:$D$393,4,FALSE))&amp;""</f>
      </c>
      <c r="AA52" s="114"/>
      <c r="AB52" s="120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2"/>
    </row>
    <row r="53" spans="2:44" s="1" customFormat="1" ht="13.5">
      <c r="B53" s="3" t="s">
        <v>16</v>
      </c>
      <c r="C53" s="4"/>
      <c r="D53" s="4"/>
      <c r="E53" s="4"/>
      <c r="F53" s="4"/>
      <c r="G53" s="4"/>
      <c r="H53" s="49" t="s">
        <v>21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132" t="s">
        <v>17</v>
      </c>
      <c r="AL53" s="133"/>
      <c r="AM53" s="133"/>
      <c r="AN53" s="133"/>
      <c r="AO53" s="133"/>
      <c r="AP53" s="134"/>
      <c r="AQ53"/>
      <c r="AR53" s="5"/>
    </row>
    <row r="54" spans="2:44" s="1" customFormat="1" ht="13.5">
      <c r="B54" s="48" t="s">
        <v>51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28" t="s">
        <v>18</v>
      </c>
      <c r="AL54" s="129"/>
      <c r="AM54" s="129"/>
      <c r="AN54" s="129"/>
      <c r="AO54" s="129"/>
      <c r="AP54" s="130"/>
      <c r="AQ54"/>
      <c r="AR54" s="6"/>
    </row>
    <row r="55" spans="2:44" s="1" customFormat="1" ht="13.5">
      <c r="B55" s="4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28"/>
      <c r="AL55" s="129"/>
      <c r="AM55" s="129"/>
      <c r="AN55" s="129"/>
      <c r="AO55" s="129"/>
      <c r="AP55" s="130"/>
      <c r="AQ55"/>
      <c r="AR55" s="6"/>
    </row>
    <row r="56" spans="2:44" s="1" customFormat="1" ht="13.5"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28"/>
      <c r="AL56" s="129"/>
      <c r="AM56" s="129"/>
      <c r="AN56" s="129"/>
      <c r="AO56" s="129"/>
      <c r="AP56" s="130"/>
      <c r="AQ56" s="2"/>
      <c r="AR56" s="6"/>
    </row>
    <row r="57" spans="2:44" s="1" customFormat="1" ht="13.5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28"/>
      <c r="AL57" s="129"/>
      <c r="AM57" s="129"/>
      <c r="AN57" s="129"/>
      <c r="AO57" s="129"/>
      <c r="AP57" s="130"/>
      <c r="AQ57" s="2"/>
      <c r="AR57" s="2"/>
    </row>
    <row r="58" spans="2:42" s="1" customFormat="1" ht="13.5"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28"/>
      <c r="AL58" s="129"/>
      <c r="AM58" s="129"/>
      <c r="AN58" s="129"/>
      <c r="AO58" s="129"/>
      <c r="AP58" s="130"/>
    </row>
    <row r="59" spans="2:42" s="1" customFormat="1" ht="13.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28"/>
      <c r="AL59" s="129"/>
      <c r="AM59" s="129"/>
      <c r="AN59" s="129"/>
      <c r="AO59" s="129"/>
      <c r="AP59" s="130"/>
    </row>
    <row r="60" spans="2:42" s="1" customFormat="1" ht="14.25">
      <c r="B60" s="140" t="s">
        <v>46</v>
      </c>
      <c r="C60" s="47" t="s">
        <v>50</v>
      </c>
      <c r="D60" s="45"/>
      <c r="E60" s="46"/>
      <c r="F60" s="45"/>
      <c r="G60" s="45"/>
      <c r="H60" s="45"/>
      <c r="I60" s="46"/>
      <c r="J60" s="43" t="s">
        <v>45</v>
      </c>
      <c r="K60" s="45"/>
      <c r="L60" s="45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  <c r="X60" s="44"/>
      <c r="Y60" s="44"/>
      <c r="Z60" s="44"/>
      <c r="AA60" s="44"/>
      <c r="AB60" s="44"/>
      <c r="AC60" s="43"/>
      <c r="AD60" s="44"/>
      <c r="AE60" s="45"/>
      <c r="AF60" s="45"/>
      <c r="AG60" s="45"/>
      <c r="AH60" s="45"/>
      <c r="AI60" s="47" t="s">
        <v>53</v>
      </c>
      <c r="AJ60" s="45"/>
      <c r="AK60" s="45"/>
      <c r="AL60" s="45"/>
      <c r="AM60" s="46"/>
      <c r="AN60" s="47" t="s">
        <v>47</v>
      </c>
      <c r="AO60" s="45"/>
      <c r="AP60" s="46"/>
    </row>
    <row r="61" spans="2:42" s="1" customFormat="1" ht="13.5">
      <c r="B61" s="141"/>
      <c r="C61" s="55"/>
      <c r="D61" s="135"/>
      <c r="E61" s="136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2"/>
      <c r="R61" s="2"/>
      <c r="T61" s="2"/>
      <c r="U61" s="2"/>
      <c r="V61" s="2"/>
      <c r="AC61" s="2"/>
      <c r="AE61" s="2"/>
      <c r="AF61" s="2"/>
      <c r="AG61" s="2"/>
      <c r="AH61" s="2"/>
      <c r="AI61" s="7"/>
      <c r="AJ61" s="2"/>
      <c r="AK61" s="2"/>
      <c r="AL61" s="2"/>
      <c r="AM61" s="6"/>
      <c r="AN61" s="55"/>
      <c r="AO61" s="56"/>
      <c r="AP61" s="57"/>
    </row>
    <row r="62" spans="2:42" s="1" customFormat="1" ht="13.5">
      <c r="B62" s="141"/>
      <c r="C62" s="55"/>
      <c r="D62" s="135"/>
      <c r="E62" s="136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AC62" s="2"/>
      <c r="AE62" s="2"/>
      <c r="AF62" s="2"/>
      <c r="AG62" s="2"/>
      <c r="AH62" s="2"/>
      <c r="AI62" s="7"/>
      <c r="AJ62" s="2"/>
      <c r="AK62" s="2"/>
      <c r="AL62" s="2"/>
      <c r="AM62" s="6"/>
      <c r="AN62" s="58"/>
      <c r="AO62" s="56"/>
      <c r="AP62" s="57"/>
    </row>
    <row r="63" spans="2:42" s="1" customFormat="1" ht="13.5">
      <c r="B63" s="142"/>
      <c r="C63" s="137"/>
      <c r="D63" s="138"/>
      <c r="E63" s="139"/>
      <c r="F63" s="9"/>
      <c r="G63" s="9"/>
      <c r="H63" s="9"/>
      <c r="I63" s="4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  <c r="AJ63" s="9"/>
      <c r="AK63" s="9"/>
      <c r="AL63" s="9"/>
      <c r="AM63" s="42"/>
      <c r="AN63" s="59"/>
      <c r="AO63" s="60"/>
      <c r="AP63" s="61"/>
    </row>
    <row r="64" spans="1:42" ht="30" customHeight="1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1" t="s">
        <v>40</v>
      </c>
      <c r="AC64" s="131"/>
      <c r="AD64" s="131"/>
      <c r="AE64" s="131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</row>
    <row r="65" spans="28:42" ht="13.5">
      <c r="AB65" s="126" t="s">
        <v>492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ht="10.5" customHeight="1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</sheetData>
  <sheetProtection/>
  <mergeCells count="200">
    <mergeCell ref="Z51:AA51"/>
    <mergeCell ref="P52:S52"/>
    <mergeCell ref="G52:O52"/>
    <mergeCell ref="B51:C51"/>
    <mergeCell ref="D51:F51"/>
    <mergeCell ref="T51:U51"/>
    <mergeCell ref="G51:O51"/>
    <mergeCell ref="P51:S51"/>
    <mergeCell ref="AB52:AP52"/>
    <mergeCell ref="C61:E63"/>
    <mergeCell ref="AK54:AP54"/>
    <mergeCell ref="B60:B63"/>
    <mergeCell ref="AB51:AP51"/>
    <mergeCell ref="B52:C52"/>
    <mergeCell ref="D52:F52"/>
    <mergeCell ref="T52:U52"/>
    <mergeCell ref="V51:W51"/>
    <mergeCell ref="X51:Y51"/>
    <mergeCell ref="AB49:AP49"/>
    <mergeCell ref="B49:C49"/>
    <mergeCell ref="AB65:AP65"/>
    <mergeCell ref="AF64:AP64"/>
    <mergeCell ref="AK55:AP59"/>
    <mergeCell ref="V52:W52"/>
    <mergeCell ref="X52:Y52"/>
    <mergeCell ref="Z52:AA52"/>
    <mergeCell ref="AB64:AE64"/>
    <mergeCell ref="AK53:AP53"/>
    <mergeCell ref="G50:O50"/>
    <mergeCell ref="P50:S50"/>
    <mergeCell ref="Z50:AA50"/>
    <mergeCell ref="V49:W49"/>
    <mergeCell ref="X49:Y49"/>
    <mergeCell ref="Z49:AA49"/>
    <mergeCell ref="D49:F49"/>
    <mergeCell ref="T49:U49"/>
    <mergeCell ref="G49:O49"/>
    <mergeCell ref="P49:S49"/>
    <mergeCell ref="AB50:AP50"/>
    <mergeCell ref="B50:C50"/>
    <mergeCell ref="D50:F50"/>
    <mergeCell ref="T50:U50"/>
    <mergeCell ref="V50:W50"/>
    <mergeCell ref="X50:Y50"/>
    <mergeCell ref="V48:W48"/>
    <mergeCell ref="X48:Y48"/>
    <mergeCell ref="Z48:AA48"/>
    <mergeCell ref="AB48:AP48"/>
    <mergeCell ref="B48:C48"/>
    <mergeCell ref="D48:F48"/>
    <mergeCell ref="T48:U48"/>
    <mergeCell ref="G48:O48"/>
    <mergeCell ref="P48:S48"/>
    <mergeCell ref="V47:W47"/>
    <mergeCell ref="X47:Y47"/>
    <mergeCell ref="Z47:AA47"/>
    <mergeCell ref="AB47:AP47"/>
    <mergeCell ref="B47:C47"/>
    <mergeCell ref="D47:F47"/>
    <mergeCell ref="T47:U47"/>
    <mergeCell ref="G47:O47"/>
    <mergeCell ref="P47:S47"/>
    <mergeCell ref="V46:W46"/>
    <mergeCell ref="X46:Y46"/>
    <mergeCell ref="Z46:AA46"/>
    <mergeCell ref="AB46:AP46"/>
    <mergeCell ref="B46:C46"/>
    <mergeCell ref="D46:F46"/>
    <mergeCell ref="T46:U46"/>
    <mergeCell ref="G46:O46"/>
    <mergeCell ref="P46:S46"/>
    <mergeCell ref="V45:W45"/>
    <mergeCell ref="X45:Y45"/>
    <mergeCell ref="Z45:AA45"/>
    <mergeCell ref="AB45:AP45"/>
    <mergeCell ref="B45:C45"/>
    <mergeCell ref="D45:F45"/>
    <mergeCell ref="T45:U45"/>
    <mergeCell ref="G45:O45"/>
    <mergeCell ref="P45:S45"/>
    <mergeCell ref="V44:W44"/>
    <mergeCell ref="X44:Y44"/>
    <mergeCell ref="Z44:AA44"/>
    <mergeCell ref="AB44:AP44"/>
    <mergeCell ref="B44:C44"/>
    <mergeCell ref="D44:F44"/>
    <mergeCell ref="T44:U44"/>
    <mergeCell ref="G44:O44"/>
    <mergeCell ref="P44:S44"/>
    <mergeCell ref="V43:W43"/>
    <mergeCell ref="X43:Y43"/>
    <mergeCell ref="Z43:AA43"/>
    <mergeCell ref="AB43:AP43"/>
    <mergeCell ref="B43:C43"/>
    <mergeCell ref="D43:F43"/>
    <mergeCell ref="T43:U43"/>
    <mergeCell ref="G43:O43"/>
    <mergeCell ref="P43:S43"/>
    <mergeCell ref="B42:C42"/>
    <mergeCell ref="D42:F42"/>
    <mergeCell ref="T42:U42"/>
    <mergeCell ref="G42:O42"/>
    <mergeCell ref="P41:S41"/>
    <mergeCell ref="P42:S42"/>
    <mergeCell ref="B41:C41"/>
    <mergeCell ref="D41:F41"/>
    <mergeCell ref="T41:U41"/>
    <mergeCell ref="G41:O41"/>
    <mergeCell ref="T39:U39"/>
    <mergeCell ref="V39:W39"/>
    <mergeCell ref="V42:W42"/>
    <mergeCell ref="X42:Y42"/>
    <mergeCell ref="Z42:AA42"/>
    <mergeCell ref="AB42:AP42"/>
    <mergeCell ref="B39:C39"/>
    <mergeCell ref="D39:F39"/>
    <mergeCell ref="G39:O39"/>
    <mergeCell ref="P39:S39"/>
    <mergeCell ref="G40:O40"/>
    <mergeCell ref="P40:S40"/>
    <mergeCell ref="B40:C40"/>
    <mergeCell ref="D40:F40"/>
    <mergeCell ref="T40:U40"/>
    <mergeCell ref="V40:W40"/>
    <mergeCell ref="X40:Y40"/>
    <mergeCell ref="Z40:AA40"/>
    <mergeCell ref="X39:Y39"/>
    <mergeCell ref="Z39:AA39"/>
    <mergeCell ref="AB38:AP38"/>
    <mergeCell ref="V41:W41"/>
    <mergeCell ref="X41:Y41"/>
    <mergeCell ref="Z41:AA41"/>
    <mergeCell ref="AB41:AP41"/>
    <mergeCell ref="AB39:AP39"/>
    <mergeCell ref="AB40:AP40"/>
    <mergeCell ref="T38:U38"/>
    <mergeCell ref="V38:W38"/>
    <mergeCell ref="B37:C37"/>
    <mergeCell ref="X37:AA37"/>
    <mergeCell ref="G38:O38"/>
    <mergeCell ref="X38:Y38"/>
    <mergeCell ref="Z38:AA38"/>
    <mergeCell ref="G37:O37"/>
    <mergeCell ref="P37:S37"/>
    <mergeCell ref="B31:F31"/>
    <mergeCell ref="B32:F32"/>
    <mergeCell ref="D37:F37"/>
    <mergeCell ref="P38:S38"/>
    <mergeCell ref="B38:C38"/>
    <mergeCell ref="D38:F38"/>
    <mergeCell ref="AC25:AP25"/>
    <mergeCell ref="G31:AP31"/>
    <mergeCell ref="B29:AP29"/>
    <mergeCell ref="B36:E36"/>
    <mergeCell ref="G33:AP33"/>
    <mergeCell ref="B30:F30"/>
    <mergeCell ref="B27:AP27"/>
    <mergeCell ref="B34:F34"/>
    <mergeCell ref="G30:AP30"/>
    <mergeCell ref="G34:AP34"/>
    <mergeCell ref="AB37:AP37"/>
    <mergeCell ref="T37:W37"/>
    <mergeCell ref="B4:AP4"/>
    <mergeCell ref="B14:AP14"/>
    <mergeCell ref="K16:O16"/>
    <mergeCell ref="V16:AA16"/>
    <mergeCell ref="AI16:AM16"/>
    <mergeCell ref="AC23:AP23"/>
    <mergeCell ref="B22:AP22"/>
    <mergeCell ref="AC24:AP24"/>
    <mergeCell ref="AK19:AL19"/>
    <mergeCell ref="F16:J16"/>
    <mergeCell ref="Q16:U16"/>
    <mergeCell ref="AE7:AN7"/>
    <mergeCell ref="AC16:AH16"/>
    <mergeCell ref="AO16:AP16"/>
    <mergeCell ref="B11:H11"/>
    <mergeCell ref="Q11:S11"/>
    <mergeCell ref="P15:U15"/>
    <mergeCell ref="V15:AP15"/>
    <mergeCell ref="AG1:AI1"/>
    <mergeCell ref="AK1:AL1"/>
    <mergeCell ref="AN1:AO1"/>
    <mergeCell ref="AE6:AN6"/>
    <mergeCell ref="B20:N20"/>
    <mergeCell ref="B8:AP8"/>
    <mergeCell ref="AN19:AO19"/>
    <mergeCell ref="U10:AP11"/>
    <mergeCell ref="I11:P11"/>
    <mergeCell ref="G13:Y13"/>
    <mergeCell ref="AE5:AO5"/>
    <mergeCell ref="AN61:AP63"/>
    <mergeCell ref="B16:E16"/>
    <mergeCell ref="B15:E15"/>
    <mergeCell ref="F15:O15"/>
    <mergeCell ref="G32:AP32"/>
    <mergeCell ref="B33:F33"/>
    <mergeCell ref="AB13:AP13"/>
    <mergeCell ref="AH19:AI19"/>
    <mergeCell ref="O20:P20"/>
  </mergeCells>
  <conditionalFormatting sqref="G30:AD34 AE30:AP33">
    <cfRule type="expression" priority="1" dxfId="0" stopIfTrue="1">
      <formula>$G$30&lt;&gt;""</formula>
    </cfRule>
  </conditionalFormatting>
  <conditionalFormatting sqref="AH19:AI19 AK19:AL19 AN19:AO19">
    <cfRule type="expression" priority="2" dxfId="0" stopIfTrue="1">
      <formula>$AH$19&lt;&gt;""</formula>
    </cfRule>
  </conditionalFormatting>
  <conditionalFormatting sqref="B20:N20">
    <cfRule type="expression" priority="3" dxfId="0" stopIfTrue="1">
      <formula>$B$20&lt;&gt;""</formula>
    </cfRule>
  </conditionalFormatting>
  <printOptions horizontalCentered="1"/>
  <pageMargins left="0.28" right="0.1968503937007874" top="0.4724409448818898" bottom="0.1968503937007874" header="0.5118110236220472" footer="0.5118110236220472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25390625" style="0" customWidth="1"/>
  </cols>
  <sheetData>
    <row r="1" spans="1:4" ht="13.5">
      <c r="A1" t="s">
        <v>271</v>
      </c>
      <c r="C1" t="s">
        <v>343</v>
      </c>
      <c r="D1" t="s">
        <v>60</v>
      </c>
    </row>
    <row r="2" spans="1:4" ht="13.5" customHeight="1">
      <c r="A2" t="s">
        <v>469</v>
      </c>
      <c r="B2">
        <v>5</v>
      </c>
      <c r="C2" t="s">
        <v>333</v>
      </c>
      <c r="D2" t="s">
        <v>60</v>
      </c>
    </row>
    <row r="3" spans="1:4" ht="13.5" customHeight="1">
      <c r="A3" t="s">
        <v>470</v>
      </c>
      <c r="C3" t="s">
        <v>333</v>
      </c>
      <c r="D3" t="s">
        <v>60</v>
      </c>
    </row>
    <row r="4" spans="1:4" ht="13.5" customHeight="1">
      <c r="A4" t="s">
        <v>158</v>
      </c>
      <c r="B4">
        <v>10</v>
      </c>
      <c r="C4" t="s">
        <v>422</v>
      </c>
      <c r="D4" t="s">
        <v>58</v>
      </c>
    </row>
    <row r="5" spans="1:4" ht="13.5" customHeight="1">
      <c r="A5" t="s">
        <v>161</v>
      </c>
      <c r="B5">
        <v>4.5</v>
      </c>
      <c r="C5" t="s">
        <v>61</v>
      </c>
      <c r="D5" t="s">
        <v>59</v>
      </c>
    </row>
    <row r="6" spans="1:4" ht="13.5" customHeight="1">
      <c r="A6" t="s">
        <v>162</v>
      </c>
      <c r="B6">
        <v>5</v>
      </c>
      <c r="C6" t="s">
        <v>67</v>
      </c>
      <c r="D6" t="s">
        <v>58</v>
      </c>
    </row>
    <row r="7" spans="1:4" ht="13.5" customHeight="1">
      <c r="A7" t="s">
        <v>423</v>
      </c>
      <c r="B7">
        <v>5</v>
      </c>
      <c r="C7" t="s">
        <v>333</v>
      </c>
      <c r="D7" t="s">
        <v>58</v>
      </c>
    </row>
    <row r="8" spans="1:4" ht="13.5" customHeight="1">
      <c r="A8" t="s">
        <v>153</v>
      </c>
      <c r="B8">
        <v>14</v>
      </c>
      <c r="C8" t="s">
        <v>333</v>
      </c>
      <c r="D8" t="s">
        <v>60</v>
      </c>
    </row>
    <row r="9" spans="1:4" ht="13.5" customHeight="1">
      <c r="A9" t="s">
        <v>283</v>
      </c>
      <c r="B9">
        <v>20</v>
      </c>
      <c r="C9" t="s">
        <v>333</v>
      </c>
      <c r="D9" t="s">
        <v>58</v>
      </c>
    </row>
    <row r="10" spans="1:4" ht="13.5" customHeight="1">
      <c r="A10" t="s">
        <v>340</v>
      </c>
      <c r="B10">
        <v>1</v>
      </c>
      <c r="C10" t="s">
        <v>333</v>
      </c>
      <c r="D10" t="s">
        <v>60</v>
      </c>
    </row>
    <row r="11" spans="1:7" ht="13.5" customHeight="1">
      <c r="A11" t="s">
        <v>88</v>
      </c>
      <c r="C11" t="s">
        <v>333</v>
      </c>
      <c r="D11" t="s">
        <v>56</v>
      </c>
      <c r="G11" t="s">
        <v>395</v>
      </c>
    </row>
    <row r="12" spans="1:4" ht="13.5" customHeight="1">
      <c r="A12" t="s">
        <v>89</v>
      </c>
      <c r="C12" t="s">
        <v>333</v>
      </c>
      <c r="D12" t="s">
        <v>56</v>
      </c>
    </row>
    <row r="13" spans="1:4" ht="13.5" customHeight="1">
      <c r="A13" t="s">
        <v>90</v>
      </c>
      <c r="B13">
        <v>16</v>
      </c>
      <c r="C13" t="s">
        <v>333</v>
      </c>
      <c r="D13" t="s">
        <v>60</v>
      </c>
    </row>
    <row r="14" spans="1:4" ht="13.5" customHeight="1">
      <c r="A14" t="s">
        <v>91</v>
      </c>
      <c r="B14">
        <v>12</v>
      </c>
      <c r="C14" t="s">
        <v>333</v>
      </c>
      <c r="D14" t="s">
        <v>56</v>
      </c>
    </row>
    <row r="15" spans="1:4" ht="13.5" customHeight="1">
      <c r="A15" t="s">
        <v>286</v>
      </c>
      <c r="C15" t="s">
        <v>70</v>
      </c>
      <c r="D15" t="s">
        <v>60</v>
      </c>
    </row>
    <row r="16" spans="1:4" ht="13.5" customHeight="1">
      <c r="A16" t="s">
        <v>396</v>
      </c>
      <c r="C16" t="s">
        <v>70</v>
      </c>
      <c r="D16" t="s">
        <v>60</v>
      </c>
    </row>
    <row r="17" spans="1:4" ht="13.5" customHeight="1">
      <c r="A17" t="s">
        <v>92</v>
      </c>
      <c r="B17">
        <v>12</v>
      </c>
      <c r="C17" t="s">
        <v>333</v>
      </c>
      <c r="D17" t="s">
        <v>58</v>
      </c>
    </row>
    <row r="18" spans="1:4" ht="13.5" customHeight="1">
      <c r="A18" t="s">
        <v>380</v>
      </c>
      <c r="B18">
        <v>3</v>
      </c>
      <c r="C18" t="s">
        <v>353</v>
      </c>
      <c r="D18" t="s">
        <v>350</v>
      </c>
    </row>
    <row r="19" spans="1:4" ht="13.5" customHeight="1">
      <c r="A19" t="s">
        <v>269</v>
      </c>
      <c r="B19">
        <v>600</v>
      </c>
      <c r="C19" t="s">
        <v>341</v>
      </c>
      <c r="D19" t="s">
        <v>342</v>
      </c>
    </row>
    <row r="20" spans="1:4" ht="13.5" customHeight="1">
      <c r="A20" t="s">
        <v>83</v>
      </c>
      <c r="B20">
        <v>12</v>
      </c>
      <c r="C20" t="s">
        <v>333</v>
      </c>
      <c r="D20" t="s">
        <v>56</v>
      </c>
    </row>
    <row r="21" spans="1:4" ht="13.5" customHeight="1">
      <c r="A21" t="s">
        <v>84</v>
      </c>
      <c r="C21" t="s">
        <v>333</v>
      </c>
      <c r="D21" t="s">
        <v>56</v>
      </c>
    </row>
    <row r="22" spans="1:4" ht="13.5" customHeight="1">
      <c r="A22" t="s">
        <v>344</v>
      </c>
      <c r="C22" t="s">
        <v>333</v>
      </c>
      <c r="D22" t="s">
        <v>56</v>
      </c>
    </row>
    <row r="23" spans="1:4" ht="13.5" customHeight="1">
      <c r="A23" t="s">
        <v>345</v>
      </c>
      <c r="C23" t="s">
        <v>333</v>
      </c>
      <c r="D23" t="s">
        <v>56</v>
      </c>
    </row>
    <row r="24" spans="1:4" ht="13.5" customHeight="1">
      <c r="A24" t="s">
        <v>486</v>
      </c>
      <c r="C24" t="s">
        <v>333</v>
      </c>
      <c r="D24" t="s">
        <v>56</v>
      </c>
    </row>
    <row r="25" spans="1:4" ht="13.5" customHeight="1">
      <c r="A25" t="s">
        <v>487</v>
      </c>
      <c r="C25" t="s">
        <v>333</v>
      </c>
      <c r="D25" t="s">
        <v>56</v>
      </c>
    </row>
    <row r="26" spans="1:4" ht="13.5" customHeight="1">
      <c r="A26" t="s">
        <v>277</v>
      </c>
      <c r="B26">
        <v>0.1</v>
      </c>
      <c r="C26" t="s">
        <v>333</v>
      </c>
      <c r="D26" t="s">
        <v>60</v>
      </c>
    </row>
    <row r="27" spans="1:4" ht="13.5" customHeight="1">
      <c r="A27" t="s">
        <v>278</v>
      </c>
      <c r="B27">
        <v>0.75</v>
      </c>
      <c r="C27" t="s">
        <v>333</v>
      </c>
      <c r="D27" t="s">
        <v>60</v>
      </c>
    </row>
    <row r="28" spans="1:4" ht="13.5" customHeight="1">
      <c r="A28" t="s">
        <v>270</v>
      </c>
      <c r="B28">
        <v>5</v>
      </c>
      <c r="C28" t="s">
        <v>333</v>
      </c>
      <c r="D28" t="s">
        <v>56</v>
      </c>
    </row>
    <row r="29" spans="1:4" ht="13.5" customHeight="1">
      <c r="A29" t="s">
        <v>302</v>
      </c>
      <c r="C29" t="s">
        <v>70</v>
      </c>
      <c r="D29" t="s">
        <v>60</v>
      </c>
    </row>
    <row r="30" spans="1:4" ht="13.5" customHeight="1">
      <c r="A30" t="s">
        <v>424</v>
      </c>
      <c r="C30" t="s">
        <v>70</v>
      </c>
      <c r="D30" t="s">
        <v>60</v>
      </c>
    </row>
    <row r="31" spans="1:4" ht="13.5" customHeight="1">
      <c r="A31" t="s">
        <v>397</v>
      </c>
      <c r="B31">
        <v>5</v>
      </c>
      <c r="C31" t="s">
        <v>333</v>
      </c>
      <c r="D31" t="s">
        <v>60</v>
      </c>
    </row>
    <row r="32" spans="1:4" ht="13.5" customHeight="1">
      <c r="A32" t="s">
        <v>275</v>
      </c>
      <c r="B32">
        <v>1</v>
      </c>
      <c r="C32" t="s">
        <v>333</v>
      </c>
      <c r="D32" t="s">
        <v>60</v>
      </c>
    </row>
    <row r="33" spans="1:4" ht="13.5" customHeight="1">
      <c r="A33" t="s">
        <v>121</v>
      </c>
      <c r="B33">
        <v>18</v>
      </c>
      <c r="C33" t="s">
        <v>333</v>
      </c>
      <c r="D33" t="s">
        <v>60</v>
      </c>
    </row>
    <row r="34" spans="1:4" ht="13.5" customHeight="1">
      <c r="A34" t="s">
        <v>122</v>
      </c>
      <c r="C34" t="s">
        <v>333</v>
      </c>
      <c r="D34" t="s">
        <v>56</v>
      </c>
    </row>
    <row r="35" spans="1:4" ht="13.5" customHeight="1">
      <c r="A35" t="s">
        <v>123</v>
      </c>
      <c r="B35">
        <v>17</v>
      </c>
      <c r="C35" t="s">
        <v>333</v>
      </c>
      <c r="D35" t="s">
        <v>60</v>
      </c>
    </row>
    <row r="36" spans="1:4" ht="13.5" customHeight="1">
      <c r="A36" t="s">
        <v>128</v>
      </c>
      <c r="B36">
        <v>27</v>
      </c>
      <c r="C36" t="s">
        <v>333</v>
      </c>
      <c r="D36" t="s">
        <v>56</v>
      </c>
    </row>
    <row r="37" spans="1:4" ht="13.5" customHeight="1">
      <c r="A37" t="s">
        <v>129</v>
      </c>
      <c r="B37">
        <v>36</v>
      </c>
      <c r="C37" t="s">
        <v>333</v>
      </c>
      <c r="D37" t="s">
        <v>56</v>
      </c>
    </row>
    <row r="38" spans="1:4" ht="13.5" customHeight="1">
      <c r="A38" t="s">
        <v>130</v>
      </c>
      <c r="C38" t="s">
        <v>333</v>
      </c>
      <c r="D38" t="s">
        <v>56</v>
      </c>
    </row>
    <row r="39" spans="1:4" ht="13.5" customHeight="1">
      <c r="A39" t="s">
        <v>131</v>
      </c>
      <c r="C39" t="s">
        <v>333</v>
      </c>
      <c r="D39" t="s">
        <v>60</v>
      </c>
    </row>
    <row r="40" spans="1:4" ht="13.5" customHeight="1">
      <c r="A40" t="s">
        <v>132</v>
      </c>
      <c r="C40" t="s">
        <v>333</v>
      </c>
      <c r="D40" t="s">
        <v>60</v>
      </c>
    </row>
    <row r="41" spans="1:4" ht="13.5" customHeight="1">
      <c r="A41" t="s">
        <v>327</v>
      </c>
      <c r="C41" t="s">
        <v>333</v>
      </c>
      <c r="D41" t="s">
        <v>60</v>
      </c>
    </row>
    <row r="42" spans="1:4" ht="13.5" customHeight="1">
      <c r="A42" t="s">
        <v>459</v>
      </c>
      <c r="B42">
        <v>18</v>
      </c>
      <c r="C42" t="s">
        <v>333</v>
      </c>
      <c r="D42" t="s">
        <v>56</v>
      </c>
    </row>
    <row r="43" spans="1:4" ht="13.5" customHeight="1">
      <c r="A43" t="s">
        <v>460</v>
      </c>
      <c r="B43">
        <v>12</v>
      </c>
      <c r="C43" t="s">
        <v>333</v>
      </c>
      <c r="D43" t="s">
        <v>58</v>
      </c>
    </row>
    <row r="44" spans="1:4" ht="13.5" customHeight="1">
      <c r="A44" t="s">
        <v>461</v>
      </c>
      <c r="B44">
        <v>16</v>
      </c>
      <c r="C44" t="s">
        <v>70</v>
      </c>
      <c r="D44" t="s">
        <v>60</v>
      </c>
    </row>
    <row r="45" spans="1:4" ht="13.5" customHeight="1">
      <c r="A45" t="s">
        <v>133</v>
      </c>
      <c r="C45" t="s">
        <v>333</v>
      </c>
      <c r="D45" t="s">
        <v>60</v>
      </c>
    </row>
    <row r="46" spans="1:4" ht="13.5" customHeight="1">
      <c r="A46" t="s">
        <v>462</v>
      </c>
      <c r="B46">
        <v>16</v>
      </c>
      <c r="C46" t="s">
        <v>333</v>
      </c>
      <c r="D46" t="s">
        <v>60</v>
      </c>
    </row>
    <row r="47" spans="1:4" ht="13.5" customHeight="1">
      <c r="A47" t="s">
        <v>463</v>
      </c>
      <c r="B47">
        <v>18</v>
      </c>
      <c r="C47" t="s">
        <v>333</v>
      </c>
      <c r="D47" t="s">
        <v>60</v>
      </c>
    </row>
    <row r="48" spans="1:4" ht="13.5" customHeight="1">
      <c r="A48" t="s">
        <v>464</v>
      </c>
      <c r="B48">
        <v>1</v>
      </c>
      <c r="C48" t="s">
        <v>333</v>
      </c>
      <c r="D48" t="s">
        <v>60</v>
      </c>
    </row>
    <row r="49" spans="1:4" ht="13.5" customHeight="1">
      <c r="A49" t="s">
        <v>465</v>
      </c>
      <c r="B49">
        <v>20</v>
      </c>
      <c r="C49" t="s">
        <v>333</v>
      </c>
      <c r="D49" t="s">
        <v>58</v>
      </c>
    </row>
    <row r="50" spans="1:4" ht="13.5" customHeight="1">
      <c r="A50" t="s">
        <v>466</v>
      </c>
      <c r="B50">
        <v>21</v>
      </c>
      <c r="C50" t="s">
        <v>333</v>
      </c>
      <c r="D50" t="s">
        <v>56</v>
      </c>
    </row>
    <row r="51" spans="1:4" ht="13.5" customHeight="1">
      <c r="A51" t="s">
        <v>467</v>
      </c>
      <c r="B51">
        <v>27</v>
      </c>
      <c r="C51" t="s">
        <v>333</v>
      </c>
      <c r="D51" t="s">
        <v>56</v>
      </c>
    </row>
    <row r="52" spans="1:4" ht="13.5" customHeight="1">
      <c r="A52" t="s">
        <v>468</v>
      </c>
      <c r="B52">
        <v>16</v>
      </c>
      <c r="C52" t="s">
        <v>333</v>
      </c>
      <c r="D52" t="s">
        <v>60</v>
      </c>
    </row>
    <row r="53" spans="1:4" ht="13.5" customHeight="1">
      <c r="A53" t="s">
        <v>181</v>
      </c>
      <c r="C53" t="s">
        <v>333</v>
      </c>
      <c r="D53" t="s">
        <v>56</v>
      </c>
    </row>
    <row r="54" spans="1:4" ht="15" customHeight="1">
      <c r="A54" t="s">
        <v>183</v>
      </c>
      <c r="C54" t="s">
        <v>333</v>
      </c>
      <c r="D54" t="s">
        <v>56</v>
      </c>
    </row>
    <row r="55" spans="1:4" ht="13.5" customHeight="1">
      <c r="A55" t="s">
        <v>184</v>
      </c>
      <c r="C55" t="s">
        <v>70</v>
      </c>
      <c r="D55" t="s">
        <v>60</v>
      </c>
    </row>
    <row r="56" spans="1:4" ht="13.5" customHeight="1">
      <c r="A56" t="s">
        <v>179</v>
      </c>
      <c r="C56" t="s">
        <v>333</v>
      </c>
      <c r="D56" t="s">
        <v>56</v>
      </c>
    </row>
    <row r="57" spans="1:4" ht="13.5" customHeight="1">
      <c r="A57" t="s">
        <v>180</v>
      </c>
      <c r="C57" t="s">
        <v>333</v>
      </c>
      <c r="D57" t="s">
        <v>56</v>
      </c>
    </row>
    <row r="58" spans="1:4" ht="13.5" customHeight="1">
      <c r="A58" t="s">
        <v>182</v>
      </c>
      <c r="C58" t="s">
        <v>70</v>
      </c>
      <c r="D58" t="s">
        <v>60</v>
      </c>
    </row>
    <row r="59" spans="1:4" ht="13.5" customHeight="1">
      <c r="A59" t="s">
        <v>125</v>
      </c>
      <c r="B59">
        <v>15</v>
      </c>
      <c r="C59" t="s">
        <v>333</v>
      </c>
      <c r="D59" t="s">
        <v>60</v>
      </c>
    </row>
    <row r="60" spans="1:4" ht="13.5" customHeight="1">
      <c r="A60" t="s">
        <v>124</v>
      </c>
      <c r="B60">
        <v>18</v>
      </c>
      <c r="C60" t="s">
        <v>333</v>
      </c>
      <c r="D60" t="s">
        <v>60</v>
      </c>
    </row>
    <row r="61" spans="1:4" ht="13.5" customHeight="1">
      <c r="A61" t="s">
        <v>185</v>
      </c>
      <c r="C61" t="s">
        <v>333</v>
      </c>
      <c r="D61" t="s">
        <v>56</v>
      </c>
    </row>
    <row r="62" spans="1:4" ht="13.5" customHeight="1">
      <c r="A62" t="s">
        <v>304</v>
      </c>
      <c r="B62">
        <v>15</v>
      </c>
      <c r="C62" t="s">
        <v>333</v>
      </c>
      <c r="D62" t="s">
        <v>60</v>
      </c>
    </row>
    <row r="63" spans="1:4" ht="13.5" customHeight="1">
      <c r="A63" t="s">
        <v>305</v>
      </c>
      <c r="C63" t="s">
        <v>333</v>
      </c>
      <c r="D63" t="s">
        <v>60</v>
      </c>
    </row>
    <row r="64" spans="1:4" ht="13.5" customHeight="1">
      <c r="A64" t="s">
        <v>307</v>
      </c>
      <c r="B64">
        <v>27</v>
      </c>
      <c r="C64" t="s">
        <v>333</v>
      </c>
      <c r="D64" t="s">
        <v>56</v>
      </c>
    </row>
    <row r="65" spans="1:4" ht="13.5" customHeight="1">
      <c r="A65" t="s">
        <v>308</v>
      </c>
      <c r="B65">
        <v>36</v>
      </c>
      <c r="C65" t="s">
        <v>333</v>
      </c>
      <c r="D65" t="s">
        <v>56</v>
      </c>
    </row>
    <row r="66" spans="1:4" ht="13.5" customHeight="1">
      <c r="A66" t="s">
        <v>309</v>
      </c>
      <c r="B66">
        <v>27</v>
      </c>
      <c r="C66" t="s">
        <v>333</v>
      </c>
      <c r="D66" t="s">
        <v>56</v>
      </c>
    </row>
    <row r="67" spans="1:4" ht="13.5" customHeight="1">
      <c r="A67" t="s">
        <v>306</v>
      </c>
      <c r="B67">
        <v>36</v>
      </c>
      <c r="C67" t="s">
        <v>333</v>
      </c>
      <c r="D67" t="s">
        <v>56</v>
      </c>
    </row>
    <row r="68" spans="1:4" ht="13.5" customHeight="1">
      <c r="A68" t="s">
        <v>186</v>
      </c>
      <c r="B68">
        <v>18</v>
      </c>
      <c r="C68" t="s">
        <v>333</v>
      </c>
      <c r="D68" t="s">
        <v>56</v>
      </c>
    </row>
    <row r="69" spans="1:4" ht="13.5" customHeight="1">
      <c r="A69" s="51" t="s">
        <v>187</v>
      </c>
      <c r="B69">
        <v>16</v>
      </c>
      <c r="C69" t="s">
        <v>70</v>
      </c>
      <c r="D69" t="s">
        <v>60</v>
      </c>
    </row>
    <row r="70" spans="1:4" ht="13.5" customHeight="1">
      <c r="A70" t="s">
        <v>188</v>
      </c>
      <c r="C70" t="s">
        <v>333</v>
      </c>
      <c r="D70" t="s">
        <v>56</v>
      </c>
    </row>
    <row r="71" spans="1:4" ht="13.5" customHeight="1">
      <c r="A71" t="s">
        <v>425</v>
      </c>
      <c r="B71">
        <v>18</v>
      </c>
      <c r="C71" t="s">
        <v>426</v>
      </c>
      <c r="D71" t="s">
        <v>427</v>
      </c>
    </row>
    <row r="72" spans="1:4" ht="13.5" customHeight="1">
      <c r="A72" t="s">
        <v>428</v>
      </c>
      <c r="C72" t="s">
        <v>426</v>
      </c>
      <c r="D72" t="s">
        <v>427</v>
      </c>
    </row>
    <row r="73" spans="1:4" ht="13.5" customHeight="1">
      <c r="A73" t="s">
        <v>189</v>
      </c>
      <c r="B73">
        <v>50</v>
      </c>
      <c r="C73" t="s">
        <v>61</v>
      </c>
      <c r="D73" t="s">
        <v>59</v>
      </c>
    </row>
    <row r="74" spans="1:4" ht="13.5" customHeight="1">
      <c r="A74" t="s">
        <v>191</v>
      </c>
      <c r="B74">
        <v>16</v>
      </c>
      <c r="C74" t="s">
        <v>333</v>
      </c>
      <c r="D74" t="s">
        <v>56</v>
      </c>
    </row>
    <row r="75" spans="1:4" ht="13.5" customHeight="1">
      <c r="A75" t="s">
        <v>192</v>
      </c>
      <c r="B75">
        <v>16</v>
      </c>
      <c r="C75" t="s">
        <v>70</v>
      </c>
      <c r="D75" t="s">
        <v>60</v>
      </c>
    </row>
    <row r="76" spans="1:4" ht="13.5" customHeight="1">
      <c r="A76" t="s">
        <v>193</v>
      </c>
      <c r="B76">
        <v>0.64</v>
      </c>
      <c r="C76" t="s">
        <v>333</v>
      </c>
      <c r="D76" t="s">
        <v>60</v>
      </c>
    </row>
    <row r="77" spans="1:4" ht="13.5" customHeight="1">
      <c r="A77" t="s">
        <v>332</v>
      </c>
      <c r="C77" t="s">
        <v>333</v>
      </c>
      <c r="D77" t="s">
        <v>56</v>
      </c>
    </row>
    <row r="78" spans="1:4" ht="13.5" customHeight="1">
      <c r="A78" t="s">
        <v>126</v>
      </c>
      <c r="C78" t="s">
        <v>333</v>
      </c>
      <c r="D78" t="s">
        <v>60</v>
      </c>
    </row>
    <row r="79" spans="1:4" ht="13.5" customHeight="1">
      <c r="A79" t="s">
        <v>127</v>
      </c>
      <c r="C79" t="s">
        <v>333</v>
      </c>
      <c r="D79" t="s">
        <v>60</v>
      </c>
    </row>
    <row r="80" spans="1:4" ht="13.5" customHeight="1">
      <c r="A80" t="s">
        <v>429</v>
      </c>
      <c r="B80">
        <v>20</v>
      </c>
      <c r="C80" t="s">
        <v>333</v>
      </c>
      <c r="D80" t="s">
        <v>58</v>
      </c>
    </row>
    <row r="81" spans="1:4" ht="13.5" customHeight="1">
      <c r="A81" t="s">
        <v>390</v>
      </c>
      <c r="C81" t="s">
        <v>61</v>
      </c>
      <c r="D81" t="s">
        <v>59</v>
      </c>
    </row>
    <row r="82" spans="1:4" ht="13.5" customHeight="1">
      <c r="A82" t="s">
        <v>398</v>
      </c>
      <c r="C82" t="s">
        <v>61</v>
      </c>
      <c r="D82" t="s">
        <v>59</v>
      </c>
    </row>
    <row r="83" spans="1:4" ht="13.5" customHeight="1">
      <c r="A83" t="s">
        <v>399</v>
      </c>
      <c r="C83" t="s">
        <v>61</v>
      </c>
      <c r="D83" t="s">
        <v>59</v>
      </c>
    </row>
    <row r="84" spans="1:4" ht="13.5" customHeight="1">
      <c r="A84" t="s">
        <v>284</v>
      </c>
      <c r="B84">
        <v>100</v>
      </c>
      <c r="C84" t="s">
        <v>61</v>
      </c>
      <c r="D84" t="s">
        <v>59</v>
      </c>
    </row>
    <row r="85" spans="1:4" ht="13.5" customHeight="1">
      <c r="A85" t="s">
        <v>285</v>
      </c>
      <c r="C85" t="s">
        <v>61</v>
      </c>
      <c r="D85" t="s">
        <v>59</v>
      </c>
    </row>
    <row r="86" spans="1:4" ht="14.25" customHeight="1">
      <c r="A86" t="s">
        <v>329</v>
      </c>
      <c r="B86">
        <v>30</v>
      </c>
      <c r="C86" t="s">
        <v>333</v>
      </c>
      <c r="D86" t="s">
        <v>58</v>
      </c>
    </row>
    <row r="87" spans="1:4" ht="13.5" customHeight="1">
      <c r="A87" t="s">
        <v>488</v>
      </c>
      <c r="B87">
        <v>30</v>
      </c>
      <c r="C87" t="s">
        <v>333</v>
      </c>
      <c r="D87" t="s">
        <v>58</v>
      </c>
    </row>
    <row r="88" spans="1:4" ht="13.5" customHeight="1">
      <c r="A88" t="s">
        <v>489</v>
      </c>
      <c r="B88">
        <v>30</v>
      </c>
      <c r="C88" t="s">
        <v>333</v>
      </c>
      <c r="D88" t="s">
        <v>58</v>
      </c>
    </row>
    <row r="89" spans="1:4" ht="13.5" customHeight="1">
      <c r="A89" t="s">
        <v>490</v>
      </c>
      <c r="B89">
        <v>30</v>
      </c>
      <c r="C89" t="s">
        <v>333</v>
      </c>
      <c r="D89" t="s">
        <v>58</v>
      </c>
    </row>
    <row r="90" spans="1:4" ht="13.5" customHeight="1">
      <c r="A90" t="s">
        <v>491</v>
      </c>
      <c r="B90">
        <v>30</v>
      </c>
      <c r="C90" t="s">
        <v>333</v>
      </c>
      <c r="D90" t="s">
        <v>58</v>
      </c>
    </row>
    <row r="91" spans="1:4" ht="13.5" customHeight="1">
      <c r="A91" t="s">
        <v>247</v>
      </c>
      <c r="C91" t="s">
        <v>333</v>
      </c>
      <c r="D91" t="s">
        <v>56</v>
      </c>
    </row>
    <row r="92" spans="1:4" ht="13.5" customHeight="1">
      <c r="A92" t="s">
        <v>248</v>
      </c>
      <c r="B92">
        <v>16</v>
      </c>
      <c r="C92" t="s">
        <v>70</v>
      </c>
      <c r="D92" t="s">
        <v>60</v>
      </c>
    </row>
    <row r="93" spans="1:4" ht="13.5" customHeight="1">
      <c r="A93" t="s">
        <v>268</v>
      </c>
      <c r="C93" t="s">
        <v>333</v>
      </c>
      <c r="D93" t="s">
        <v>56</v>
      </c>
    </row>
    <row r="94" spans="1:4" ht="13.5" customHeight="1">
      <c r="A94" t="s">
        <v>97</v>
      </c>
      <c r="C94" t="s">
        <v>333</v>
      </c>
      <c r="D94" t="s">
        <v>60</v>
      </c>
    </row>
    <row r="95" spans="1:4" ht="13.5" customHeight="1">
      <c r="A95" t="s">
        <v>249</v>
      </c>
      <c r="B95">
        <v>4</v>
      </c>
      <c r="C95" t="s">
        <v>333</v>
      </c>
      <c r="D95" t="s">
        <v>60</v>
      </c>
    </row>
    <row r="96" spans="1:4" ht="13.5" customHeight="1">
      <c r="A96" t="s">
        <v>250</v>
      </c>
      <c r="B96">
        <v>12</v>
      </c>
      <c r="C96" t="s">
        <v>333</v>
      </c>
      <c r="D96" t="s">
        <v>60</v>
      </c>
    </row>
    <row r="97" spans="1:4" ht="13.5" customHeight="1">
      <c r="A97" t="s">
        <v>251</v>
      </c>
      <c r="B97">
        <v>20</v>
      </c>
      <c r="C97" t="s">
        <v>333</v>
      </c>
      <c r="D97" t="s">
        <v>58</v>
      </c>
    </row>
    <row r="98" spans="1:4" ht="13.5" customHeight="1">
      <c r="A98" t="s">
        <v>328</v>
      </c>
      <c r="B98">
        <v>1</v>
      </c>
      <c r="D98" t="s">
        <v>59</v>
      </c>
    </row>
    <row r="99" spans="1:4" ht="14.25" customHeight="1">
      <c r="A99" t="s">
        <v>323</v>
      </c>
      <c r="C99" t="s">
        <v>333</v>
      </c>
      <c r="D99" t="s">
        <v>56</v>
      </c>
    </row>
    <row r="100" spans="1:4" ht="13.5" customHeight="1">
      <c r="A100" t="s">
        <v>95</v>
      </c>
      <c r="C100" t="s">
        <v>333</v>
      </c>
      <c r="D100" t="s">
        <v>60</v>
      </c>
    </row>
    <row r="101" spans="1:4" ht="13.5" customHeight="1">
      <c r="A101" t="s">
        <v>96</v>
      </c>
      <c r="C101" t="s">
        <v>333</v>
      </c>
      <c r="D101" t="s">
        <v>60</v>
      </c>
    </row>
    <row r="102" spans="1:4" ht="13.5" customHeight="1">
      <c r="A102" t="s">
        <v>98</v>
      </c>
      <c r="C102" t="s">
        <v>333</v>
      </c>
      <c r="D102" t="s">
        <v>60</v>
      </c>
    </row>
    <row r="103" spans="1:4" ht="13.5" customHeight="1">
      <c r="A103" t="s">
        <v>321</v>
      </c>
      <c r="B103">
        <v>18</v>
      </c>
      <c r="C103" t="s">
        <v>333</v>
      </c>
      <c r="D103" t="s">
        <v>56</v>
      </c>
    </row>
    <row r="104" spans="1:4" ht="13.5" customHeight="1">
      <c r="A104" t="s">
        <v>93</v>
      </c>
      <c r="B104">
        <v>15</v>
      </c>
      <c r="C104" t="s">
        <v>333</v>
      </c>
      <c r="D104" t="s">
        <v>60</v>
      </c>
    </row>
    <row r="105" spans="1:4" ht="13.5" customHeight="1">
      <c r="A105" t="s">
        <v>94</v>
      </c>
      <c r="C105" t="s">
        <v>333</v>
      </c>
      <c r="D105" t="s">
        <v>60</v>
      </c>
    </row>
    <row r="106" spans="1:4" ht="13.5" customHeight="1">
      <c r="A106" t="s">
        <v>81</v>
      </c>
      <c r="C106" t="s">
        <v>333</v>
      </c>
      <c r="D106" t="s">
        <v>57</v>
      </c>
    </row>
    <row r="107" spans="1:4" ht="13.5" customHeight="1">
      <c r="A107" t="s">
        <v>400</v>
      </c>
      <c r="B107">
        <v>18</v>
      </c>
      <c r="C107" t="s">
        <v>333</v>
      </c>
      <c r="D107" t="s">
        <v>56</v>
      </c>
    </row>
    <row r="108" spans="1:4" ht="13.5" customHeight="1">
      <c r="A108" t="s">
        <v>430</v>
      </c>
      <c r="B108">
        <v>15</v>
      </c>
      <c r="C108" t="s">
        <v>426</v>
      </c>
      <c r="D108" t="s">
        <v>427</v>
      </c>
    </row>
    <row r="109" spans="1:4" ht="13.5" customHeight="1">
      <c r="A109" t="s">
        <v>431</v>
      </c>
      <c r="C109" t="s">
        <v>426</v>
      </c>
      <c r="D109" t="s">
        <v>427</v>
      </c>
    </row>
    <row r="110" spans="1:4" ht="15" customHeight="1">
      <c r="A110" t="s">
        <v>164</v>
      </c>
      <c r="B110">
        <v>18</v>
      </c>
      <c r="C110" t="s">
        <v>333</v>
      </c>
      <c r="D110" t="s">
        <v>56</v>
      </c>
    </row>
    <row r="111" spans="1:4" ht="13.5" customHeight="1">
      <c r="A111" t="s">
        <v>401</v>
      </c>
      <c r="B111">
        <v>15</v>
      </c>
      <c r="C111" t="s">
        <v>333</v>
      </c>
      <c r="D111" t="s">
        <v>60</v>
      </c>
    </row>
    <row r="112" spans="1:4" ht="13.5" customHeight="1">
      <c r="A112" t="s">
        <v>402</v>
      </c>
      <c r="C112" t="s">
        <v>333</v>
      </c>
      <c r="D112" t="s">
        <v>60</v>
      </c>
    </row>
    <row r="113" spans="1:4" ht="13.5" customHeight="1">
      <c r="A113" t="s">
        <v>403</v>
      </c>
      <c r="B113">
        <v>20</v>
      </c>
      <c r="C113" t="s">
        <v>333</v>
      </c>
      <c r="D113" t="s">
        <v>60</v>
      </c>
    </row>
    <row r="114" spans="1:4" ht="13.5" customHeight="1">
      <c r="A114" t="s">
        <v>404</v>
      </c>
      <c r="B114">
        <v>12</v>
      </c>
      <c r="C114" t="s">
        <v>333</v>
      </c>
      <c r="D114" t="s">
        <v>60</v>
      </c>
    </row>
    <row r="115" spans="1:4" ht="13.5" customHeight="1">
      <c r="A115" t="s">
        <v>100</v>
      </c>
      <c r="C115" t="s">
        <v>333</v>
      </c>
      <c r="D115" t="s">
        <v>56</v>
      </c>
    </row>
    <row r="116" spans="1:4" ht="13.5" customHeight="1">
      <c r="A116" t="s">
        <v>104</v>
      </c>
      <c r="B116">
        <v>12</v>
      </c>
      <c r="C116" t="s">
        <v>333</v>
      </c>
      <c r="D116" t="s">
        <v>56</v>
      </c>
    </row>
    <row r="117" spans="1:4" ht="13.5" customHeight="1">
      <c r="A117" t="s">
        <v>105</v>
      </c>
      <c r="B117">
        <v>12</v>
      </c>
      <c r="C117" t="s">
        <v>333</v>
      </c>
      <c r="D117" t="s">
        <v>56</v>
      </c>
    </row>
    <row r="118" spans="1:4" ht="13.5" customHeight="1">
      <c r="A118" t="s">
        <v>99</v>
      </c>
      <c r="C118" t="s">
        <v>333</v>
      </c>
      <c r="D118" t="s">
        <v>57</v>
      </c>
    </row>
    <row r="119" spans="1:4" ht="13.5" customHeight="1">
      <c r="A119" t="s">
        <v>375</v>
      </c>
      <c r="C119" t="s">
        <v>333</v>
      </c>
      <c r="D119" t="s">
        <v>60</v>
      </c>
    </row>
    <row r="120" spans="1:4" ht="13.5" customHeight="1">
      <c r="A120" t="s">
        <v>376</v>
      </c>
      <c r="C120" t="s">
        <v>333</v>
      </c>
      <c r="D120" t="s">
        <v>60</v>
      </c>
    </row>
    <row r="121" spans="1:4" ht="13.5" customHeight="1">
      <c r="A121" t="s">
        <v>101</v>
      </c>
      <c r="C121" t="s">
        <v>333</v>
      </c>
      <c r="D121" t="s">
        <v>57</v>
      </c>
    </row>
    <row r="122" spans="1:4" ht="13.5" customHeight="1">
      <c r="A122" t="s">
        <v>322</v>
      </c>
      <c r="C122" t="s">
        <v>333</v>
      </c>
      <c r="D122" t="s">
        <v>57</v>
      </c>
    </row>
    <row r="123" spans="1:4" ht="13.5" customHeight="1">
      <c r="A123" t="s">
        <v>102</v>
      </c>
      <c r="C123" t="s">
        <v>333</v>
      </c>
      <c r="D123" t="s">
        <v>57</v>
      </c>
    </row>
    <row r="124" spans="1:4" ht="13.5" customHeight="1">
      <c r="A124" t="s">
        <v>103</v>
      </c>
      <c r="B124">
        <v>0.1</v>
      </c>
      <c r="C124" t="s">
        <v>333</v>
      </c>
      <c r="D124" t="s">
        <v>60</v>
      </c>
    </row>
    <row r="125" spans="1:4" ht="13.5" customHeight="1">
      <c r="A125" t="s">
        <v>106</v>
      </c>
      <c r="B125">
        <v>20</v>
      </c>
      <c r="C125" t="s">
        <v>333</v>
      </c>
      <c r="D125" t="s">
        <v>62</v>
      </c>
    </row>
    <row r="126" spans="1:4" ht="13.5" customHeight="1">
      <c r="A126" t="s">
        <v>432</v>
      </c>
      <c r="B126">
        <v>16</v>
      </c>
      <c r="C126" t="s">
        <v>426</v>
      </c>
      <c r="D126" t="s">
        <v>427</v>
      </c>
    </row>
    <row r="127" spans="1:4" ht="13.5" customHeight="1">
      <c r="A127" t="s">
        <v>433</v>
      </c>
      <c r="C127" t="s">
        <v>426</v>
      </c>
      <c r="D127" t="s">
        <v>427</v>
      </c>
    </row>
    <row r="128" spans="1:4" ht="13.5" customHeight="1">
      <c r="A128" t="s">
        <v>107</v>
      </c>
      <c r="B128">
        <v>10</v>
      </c>
      <c r="C128" t="s">
        <v>333</v>
      </c>
      <c r="D128" t="s">
        <v>62</v>
      </c>
    </row>
    <row r="129" spans="1:4" ht="13.5" customHeight="1">
      <c r="A129" t="s">
        <v>108</v>
      </c>
      <c r="B129">
        <v>15</v>
      </c>
      <c r="C129" t="s">
        <v>333</v>
      </c>
      <c r="D129" t="s">
        <v>62</v>
      </c>
    </row>
    <row r="130" spans="1:4" ht="13.5" customHeight="1">
      <c r="A130" t="s">
        <v>165</v>
      </c>
      <c r="C130" t="s">
        <v>333</v>
      </c>
      <c r="D130" t="s">
        <v>60</v>
      </c>
    </row>
    <row r="131" spans="1:4" ht="13.5" customHeight="1">
      <c r="A131" t="s">
        <v>434</v>
      </c>
      <c r="B131">
        <v>15</v>
      </c>
      <c r="C131" t="s">
        <v>333</v>
      </c>
      <c r="D131" t="s">
        <v>60</v>
      </c>
    </row>
    <row r="132" spans="1:4" ht="13.5" customHeight="1">
      <c r="A132" t="s">
        <v>435</v>
      </c>
      <c r="B132">
        <v>15</v>
      </c>
      <c r="C132" t="s">
        <v>426</v>
      </c>
      <c r="D132" t="s">
        <v>427</v>
      </c>
    </row>
    <row r="133" spans="1:4" ht="13.5" customHeight="1">
      <c r="A133" t="s">
        <v>166</v>
      </c>
      <c r="B133">
        <v>15</v>
      </c>
      <c r="C133" t="s">
        <v>333</v>
      </c>
      <c r="D133" t="s">
        <v>60</v>
      </c>
    </row>
    <row r="134" spans="1:4" ht="13.5" customHeight="1">
      <c r="A134" t="s">
        <v>436</v>
      </c>
      <c r="C134" t="s">
        <v>333</v>
      </c>
      <c r="D134" t="s">
        <v>60</v>
      </c>
    </row>
    <row r="135" spans="1:4" ht="13.5" customHeight="1">
      <c r="A135" t="s">
        <v>437</v>
      </c>
      <c r="C135" t="s">
        <v>333</v>
      </c>
      <c r="D135" t="s">
        <v>60</v>
      </c>
    </row>
    <row r="136" spans="1:4" ht="13.5" customHeight="1">
      <c r="A136" t="s">
        <v>167</v>
      </c>
      <c r="B136">
        <v>16</v>
      </c>
      <c r="C136" t="s">
        <v>333</v>
      </c>
      <c r="D136" t="s">
        <v>58</v>
      </c>
    </row>
    <row r="137" spans="1:4" ht="13.5" customHeight="1">
      <c r="A137" t="s">
        <v>168</v>
      </c>
      <c r="B137">
        <v>20</v>
      </c>
      <c r="C137" t="s">
        <v>333</v>
      </c>
      <c r="D137" t="s">
        <v>58</v>
      </c>
    </row>
    <row r="138" spans="1:4" ht="13.5" customHeight="1">
      <c r="A138" t="s">
        <v>169</v>
      </c>
      <c r="B138">
        <v>15</v>
      </c>
      <c r="C138" t="s">
        <v>333</v>
      </c>
      <c r="D138" t="s">
        <v>58</v>
      </c>
    </row>
    <row r="139" spans="1:4" ht="13.5" customHeight="1">
      <c r="A139" t="s">
        <v>170</v>
      </c>
      <c r="B139">
        <v>1</v>
      </c>
      <c r="C139" t="s">
        <v>333</v>
      </c>
      <c r="D139" t="s">
        <v>60</v>
      </c>
    </row>
    <row r="140" spans="1:4" ht="13.5" customHeight="1">
      <c r="A140" t="s">
        <v>171</v>
      </c>
      <c r="B140">
        <v>17</v>
      </c>
      <c r="C140" t="s">
        <v>333</v>
      </c>
      <c r="D140" t="s">
        <v>60</v>
      </c>
    </row>
    <row r="141" spans="1:4" ht="13.5" customHeight="1">
      <c r="A141" t="s">
        <v>172</v>
      </c>
      <c r="B141">
        <v>4</v>
      </c>
      <c r="C141" t="s">
        <v>333</v>
      </c>
      <c r="D141" t="s">
        <v>60</v>
      </c>
    </row>
    <row r="142" spans="1:4" ht="13.5" customHeight="1">
      <c r="A142" t="s">
        <v>419</v>
      </c>
      <c r="B142">
        <v>1</v>
      </c>
      <c r="C142" t="s">
        <v>333</v>
      </c>
      <c r="D142" t="s">
        <v>60</v>
      </c>
    </row>
    <row r="143" spans="1:4" ht="13.5" customHeight="1">
      <c r="A143" t="s">
        <v>405</v>
      </c>
      <c r="C143" t="s">
        <v>333</v>
      </c>
      <c r="D143" t="s">
        <v>60</v>
      </c>
    </row>
    <row r="144" spans="1:4" ht="13.5" customHeight="1">
      <c r="A144" t="s">
        <v>173</v>
      </c>
      <c r="C144" t="s">
        <v>333</v>
      </c>
      <c r="D144" t="s">
        <v>60</v>
      </c>
    </row>
    <row r="145" spans="1:4" ht="13.5" customHeight="1">
      <c r="A145" t="s">
        <v>174</v>
      </c>
      <c r="B145">
        <v>15</v>
      </c>
      <c r="C145" t="s">
        <v>333</v>
      </c>
      <c r="D145" t="s">
        <v>60</v>
      </c>
    </row>
    <row r="146" spans="1:4" ht="13.5" customHeight="1">
      <c r="A146" t="s">
        <v>175</v>
      </c>
      <c r="B146">
        <v>15</v>
      </c>
      <c r="C146" t="s">
        <v>333</v>
      </c>
      <c r="D146" t="s">
        <v>60</v>
      </c>
    </row>
    <row r="147" spans="1:4" ht="13.5" customHeight="1">
      <c r="A147" t="s">
        <v>176</v>
      </c>
      <c r="C147" t="s">
        <v>333</v>
      </c>
      <c r="D147" t="s">
        <v>60</v>
      </c>
    </row>
    <row r="148" spans="1:4" ht="13.5" customHeight="1">
      <c r="A148" t="s">
        <v>177</v>
      </c>
      <c r="B148">
        <v>1</v>
      </c>
      <c r="C148" t="s">
        <v>333</v>
      </c>
      <c r="D148" t="s">
        <v>60</v>
      </c>
    </row>
    <row r="149" spans="1:4" ht="13.5" customHeight="1">
      <c r="A149" t="s">
        <v>178</v>
      </c>
      <c r="B149">
        <v>4</v>
      </c>
      <c r="C149" t="s">
        <v>333</v>
      </c>
      <c r="D149" t="s">
        <v>60</v>
      </c>
    </row>
    <row r="150" spans="1:4" ht="13.5" customHeight="1">
      <c r="A150" t="s">
        <v>86</v>
      </c>
      <c r="C150" t="s">
        <v>333</v>
      </c>
      <c r="D150" t="s">
        <v>56</v>
      </c>
    </row>
    <row r="151" spans="1:4" ht="13.5" customHeight="1">
      <c r="A151" t="s">
        <v>87</v>
      </c>
      <c r="C151" t="s">
        <v>333</v>
      </c>
      <c r="D151" t="s">
        <v>60</v>
      </c>
    </row>
    <row r="152" spans="1:4" ht="13.5" customHeight="1">
      <c r="A152" t="s">
        <v>139</v>
      </c>
      <c r="C152" t="s">
        <v>333</v>
      </c>
      <c r="D152" t="s">
        <v>60</v>
      </c>
    </row>
    <row r="153" spans="1:4" ht="13.5" customHeight="1">
      <c r="A153" t="s">
        <v>140</v>
      </c>
      <c r="B153">
        <v>18</v>
      </c>
      <c r="C153" t="s">
        <v>333</v>
      </c>
      <c r="D153" t="s">
        <v>60</v>
      </c>
    </row>
    <row r="154" spans="1:4" ht="13.5" customHeight="1">
      <c r="A154" t="s">
        <v>141</v>
      </c>
      <c r="B154">
        <v>18</v>
      </c>
      <c r="C154" t="s">
        <v>333</v>
      </c>
      <c r="D154" t="s">
        <v>60</v>
      </c>
    </row>
    <row r="155" spans="1:4" ht="13.5" customHeight="1">
      <c r="A155" t="s">
        <v>149</v>
      </c>
      <c r="B155">
        <v>18</v>
      </c>
      <c r="C155" t="s">
        <v>333</v>
      </c>
      <c r="D155" t="s">
        <v>60</v>
      </c>
    </row>
    <row r="156" spans="1:4" ht="13.5" customHeight="1">
      <c r="A156" t="s">
        <v>142</v>
      </c>
      <c r="B156">
        <v>15</v>
      </c>
      <c r="C156" t="s">
        <v>333</v>
      </c>
      <c r="D156" t="s">
        <v>60</v>
      </c>
    </row>
    <row r="157" spans="1:4" ht="13.5" customHeight="1">
      <c r="A157" t="s">
        <v>143</v>
      </c>
      <c r="C157" t="s">
        <v>333</v>
      </c>
      <c r="D157" t="s">
        <v>60</v>
      </c>
    </row>
    <row r="158" spans="1:4" ht="13.5" customHeight="1">
      <c r="A158" t="s">
        <v>303</v>
      </c>
      <c r="B158">
        <v>16</v>
      </c>
      <c r="C158" t="s">
        <v>333</v>
      </c>
      <c r="D158" t="s">
        <v>60</v>
      </c>
    </row>
    <row r="159" spans="1:4" ht="13.5" customHeight="1">
      <c r="A159" t="s">
        <v>144</v>
      </c>
      <c r="B159">
        <v>16</v>
      </c>
      <c r="C159" t="s">
        <v>333</v>
      </c>
      <c r="D159" t="s">
        <v>60</v>
      </c>
    </row>
    <row r="160" spans="1:4" ht="13.5" customHeight="1">
      <c r="A160" t="s">
        <v>145</v>
      </c>
      <c r="B160">
        <v>16</v>
      </c>
      <c r="C160" t="s">
        <v>333</v>
      </c>
      <c r="D160" t="s">
        <v>60</v>
      </c>
    </row>
    <row r="161" spans="1:4" ht="13.5" customHeight="1">
      <c r="A161" t="s">
        <v>146</v>
      </c>
      <c r="B161">
        <v>16</v>
      </c>
      <c r="C161" t="s">
        <v>333</v>
      </c>
      <c r="D161" t="s">
        <v>60</v>
      </c>
    </row>
    <row r="162" spans="1:4" ht="13.5" customHeight="1">
      <c r="A162" t="s">
        <v>147</v>
      </c>
      <c r="B162">
        <v>16</v>
      </c>
      <c r="C162" t="s">
        <v>333</v>
      </c>
      <c r="D162" t="s">
        <v>60</v>
      </c>
    </row>
    <row r="163" spans="1:4" ht="13.5" customHeight="1">
      <c r="A163" t="s">
        <v>148</v>
      </c>
      <c r="B163">
        <v>20</v>
      </c>
      <c r="C163" t="s">
        <v>333</v>
      </c>
      <c r="D163" t="s">
        <v>60</v>
      </c>
    </row>
    <row r="164" spans="1:4" ht="13.5" customHeight="1">
      <c r="A164" t="s">
        <v>438</v>
      </c>
      <c r="B164">
        <v>18</v>
      </c>
      <c r="C164" t="s">
        <v>426</v>
      </c>
      <c r="D164" t="s">
        <v>427</v>
      </c>
    </row>
    <row r="165" spans="1:4" ht="13.5" customHeight="1">
      <c r="A165" t="s">
        <v>346</v>
      </c>
      <c r="C165" t="s">
        <v>333</v>
      </c>
      <c r="D165" t="s">
        <v>60</v>
      </c>
    </row>
    <row r="166" spans="1:4" ht="13.5" customHeight="1">
      <c r="A166" t="s">
        <v>150</v>
      </c>
      <c r="B166">
        <v>15</v>
      </c>
      <c r="C166" t="s">
        <v>333</v>
      </c>
      <c r="D166" t="s">
        <v>60</v>
      </c>
    </row>
    <row r="167" spans="1:4" ht="13.5" customHeight="1">
      <c r="A167" t="s">
        <v>151</v>
      </c>
      <c r="B167">
        <v>20</v>
      </c>
      <c r="C167" t="s">
        <v>333</v>
      </c>
      <c r="D167" t="s">
        <v>58</v>
      </c>
    </row>
    <row r="168" spans="1:4" ht="13.5" customHeight="1">
      <c r="A168" t="s">
        <v>406</v>
      </c>
      <c r="B168">
        <v>25</v>
      </c>
      <c r="C168" t="s">
        <v>333</v>
      </c>
      <c r="D168" t="s">
        <v>56</v>
      </c>
    </row>
    <row r="169" spans="1:4" ht="13.5" customHeight="1">
      <c r="A169" t="s">
        <v>392</v>
      </c>
      <c r="B169">
        <v>30</v>
      </c>
      <c r="C169" t="s">
        <v>333</v>
      </c>
      <c r="D169" t="s">
        <v>56</v>
      </c>
    </row>
    <row r="170" spans="1:4" ht="13.5" customHeight="1">
      <c r="A170" t="s">
        <v>276</v>
      </c>
      <c r="C170" t="s">
        <v>333</v>
      </c>
      <c r="D170" t="s">
        <v>60</v>
      </c>
    </row>
    <row r="171" spans="1:4" ht="13.5" customHeight="1">
      <c r="A171" t="s">
        <v>82</v>
      </c>
      <c r="B171">
        <v>13</v>
      </c>
      <c r="C171" t="s">
        <v>333</v>
      </c>
      <c r="D171" t="s">
        <v>56</v>
      </c>
    </row>
    <row r="172" spans="1:4" ht="13.5" customHeight="1">
      <c r="A172" t="s">
        <v>393</v>
      </c>
      <c r="C172" t="s">
        <v>333</v>
      </c>
      <c r="D172" t="s">
        <v>62</v>
      </c>
    </row>
    <row r="173" spans="1:4" ht="13.5" customHeight="1">
      <c r="A173" t="s">
        <v>109</v>
      </c>
      <c r="B173">
        <v>31.5</v>
      </c>
      <c r="C173" t="s">
        <v>333</v>
      </c>
      <c r="D173" t="s">
        <v>62</v>
      </c>
    </row>
    <row r="174" spans="1:4" ht="13.5" customHeight="1">
      <c r="A174" t="s">
        <v>110</v>
      </c>
      <c r="B174">
        <v>4</v>
      </c>
      <c r="C174" t="s">
        <v>333</v>
      </c>
      <c r="D174" t="s">
        <v>62</v>
      </c>
    </row>
    <row r="175" spans="1:4" ht="13.5" customHeight="1">
      <c r="A175" t="s">
        <v>111</v>
      </c>
      <c r="B175">
        <v>9</v>
      </c>
      <c r="C175" t="s">
        <v>333</v>
      </c>
      <c r="D175" t="s">
        <v>62</v>
      </c>
    </row>
    <row r="176" spans="1:4" ht="13.5" customHeight="1">
      <c r="A176" t="s">
        <v>112</v>
      </c>
      <c r="B176">
        <v>32</v>
      </c>
      <c r="C176" t="s">
        <v>333</v>
      </c>
      <c r="D176" t="s">
        <v>62</v>
      </c>
    </row>
    <row r="177" spans="1:4" ht="13.5" customHeight="1">
      <c r="A177" t="s">
        <v>347</v>
      </c>
      <c r="B177">
        <v>18</v>
      </c>
      <c r="C177" t="s">
        <v>333</v>
      </c>
      <c r="D177" t="s">
        <v>60</v>
      </c>
    </row>
    <row r="178" spans="1:4" ht="13.5" customHeight="1">
      <c r="A178" t="s">
        <v>348</v>
      </c>
      <c r="C178" t="s">
        <v>333</v>
      </c>
      <c r="D178" t="s">
        <v>60</v>
      </c>
    </row>
    <row r="179" spans="1:4" ht="12.75" customHeight="1">
      <c r="A179" t="s">
        <v>154</v>
      </c>
      <c r="C179" t="s">
        <v>333</v>
      </c>
      <c r="D179" t="s">
        <v>56</v>
      </c>
    </row>
    <row r="180" spans="1:4" ht="13.5" customHeight="1">
      <c r="A180" t="s">
        <v>155</v>
      </c>
      <c r="B180">
        <v>16</v>
      </c>
      <c r="C180" t="s">
        <v>70</v>
      </c>
      <c r="D180" t="s">
        <v>60</v>
      </c>
    </row>
    <row r="181" spans="1:4" ht="13.5" customHeight="1">
      <c r="A181" t="s">
        <v>156</v>
      </c>
      <c r="B181">
        <v>14</v>
      </c>
      <c r="C181" t="s">
        <v>333</v>
      </c>
      <c r="D181" t="s">
        <v>56</v>
      </c>
    </row>
    <row r="182" spans="1:4" ht="13.5" customHeight="1">
      <c r="A182" t="s">
        <v>407</v>
      </c>
      <c r="C182" t="s">
        <v>333</v>
      </c>
      <c r="D182" t="s">
        <v>60</v>
      </c>
    </row>
    <row r="183" spans="1:4" ht="13.5" customHeight="1">
      <c r="A183" t="s">
        <v>408</v>
      </c>
      <c r="C183" t="s">
        <v>333</v>
      </c>
      <c r="D183" t="s">
        <v>60</v>
      </c>
    </row>
    <row r="184" spans="1:4" ht="13.5" customHeight="1">
      <c r="A184" t="s">
        <v>157</v>
      </c>
      <c r="B184">
        <v>6</v>
      </c>
      <c r="C184" t="s">
        <v>333</v>
      </c>
      <c r="D184" t="s">
        <v>56</v>
      </c>
    </row>
    <row r="185" spans="1:4" ht="13.5" customHeight="1">
      <c r="A185" t="s">
        <v>409</v>
      </c>
      <c r="B185">
        <v>18</v>
      </c>
      <c r="C185" t="s">
        <v>333</v>
      </c>
      <c r="D185" t="s">
        <v>60</v>
      </c>
    </row>
    <row r="186" spans="1:4" ht="13.5" customHeight="1">
      <c r="A186" t="s">
        <v>279</v>
      </c>
      <c r="B186">
        <v>5</v>
      </c>
      <c r="C186" t="s">
        <v>333</v>
      </c>
      <c r="D186" t="s">
        <v>58</v>
      </c>
    </row>
    <row r="187" spans="1:4" ht="13.5" customHeight="1">
      <c r="A187" t="s">
        <v>334</v>
      </c>
      <c r="B187">
        <v>25</v>
      </c>
      <c r="C187" t="s">
        <v>333</v>
      </c>
      <c r="D187" t="s">
        <v>58</v>
      </c>
    </row>
    <row r="188" spans="1:4" ht="13.5" customHeight="1">
      <c r="A188" t="s">
        <v>335</v>
      </c>
      <c r="B188">
        <v>25</v>
      </c>
      <c r="C188" t="s">
        <v>333</v>
      </c>
      <c r="D188" t="s">
        <v>58</v>
      </c>
    </row>
    <row r="189" spans="1:4" ht="13.5" customHeight="1">
      <c r="A189" t="s">
        <v>336</v>
      </c>
      <c r="B189">
        <v>25</v>
      </c>
      <c r="C189" t="s">
        <v>333</v>
      </c>
      <c r="D189" t="s">
        <v>58</v>
      </c>
    </row>
    <row r="190" spans="1:4" ht="13.5" customHeight="1">
      <c r="A190" t="s">
        <v>337</v>
      </c>
      <c r="B190">
        <v>25</v>
      </c>
      <c r="C190" t="s">
        <v>333</v>
      </c>
      <c r="D190" t="s">
        <v>58</v>
      </c>
    </row>
    <row r="191" spans="1:4" ht="13.5" customHeight="1">
      <c r="A191" t="s">
        <v>338</v>
      </c>
      <c r="B191">
        <v>25</v>
      </c>
      <c r="C191" t="s">
        <v>333</v>
      </c>
      <c r="D191" t="s">
        <v>58</v>
      </c>
    </row>
    <row r="192" spans="1:4" ht="13.5" customHeight="1">
      <c r="A192" t="s">
        <v>339</v>
      </c>
      <c r="B192">
        <v>25</v>
      </c>
      <c r="C192" t="s">
        <v>333</v>
      </c>
      <c r="D192" t="s">
        <v>58</v>
      </c>
    </row>
    <row r="193" spans="1:4" ht="13.5" customHeight="1">
      <c r="A193" t="s">
        <v>281</v>
      </c>
      <c r="B193">
        <v>32</v>
      </c>
      <c r="C193" t="s">
        <v>333</v>
      </c>
      <c r="D193" t="s">
        <v>58</v>
      </c>
    </row>
    <row r="194" spans="1:4" ht="13.5" customHeight="1">
      <c r="A194" t="s">
        <v>282</v>
      </c>
      <c r="B194">
        <v>25</v>
      </c>
      <c r="C194" t="s">
        <v>333</v>
      </c>
      <c r="D194" t="s">
        <v>58</v>
      </c>
    </row>
    <row r="195" spans="1:4" ht="13.5" customHeight="1">
      <c r="A195" t="s">
        <v>410</v>
      </c>
      <c r="B195">
        <v>1</v>
      </c>
      <c r="C195" t="s">
        <v>333</v>
      </c>
      <c r="D195" t="s">
        <v>60</v>
      </c>
    </row>
    <row r="196" spans="1:4" ht="13.5" customHeight="1">
      <c r="A196" t="s">
        <v>324</v>
      </c>
      <c r="C196" t="s">
        <v>333</v>
      </c>
      <c r="D196" t="s">
        <v>58</v>
      </c>
    </row>
    <row r="197" spans="1:4" ht="13.5" customHeight="1">
      <c r="A197" t="s">
        <v>391</v>
      </c>
      <c r="B197">
        <v>100</v>
      </c>
      <c r="C197" t="s">
        <v>61</v>
      </c>
      <c r="D197" t="s">
        <v>59</v>
      </c>
    </row>
    <row r="198" spans="1:4" ht="13.5" customHeight="1">
      <c r="A198" t="s">
        <v>134</v>
      </c>
      <c r="B198">
        <v>1</v>
      </c>
      <c r="D198" t="s">
        <v>63</v>
      </c>
    </row>
    <row r="199" spans="1:4" ht="13.5" customHeight="1">
      <c r="A199" t="s">
        <v>252</v>
      </c>
      <c r="B199">
        <v>4</v>
      </c>
      <c r="C199" t="s">
        <v>333</v>
      </c>
      <c r="D199" t="s">
        <v>60</v>
      </c>
    </row>
    <row r="200" spans="1:4" ht="13.5" customHeight="1">
      <c r="A200" t="s">
        <v>253</v>
      </c>
      <c r="B200">
        <v>12</v>
      </c>
      <c r="C200" t="s">
        <v>333</v>
      </c>
      <c r="D200" t="s">
        <v>60</v>
      </c>
    </row>
    <row r="201" spans="1:4" ht="13.5" customHeight="1">
      <c r="A201" t="s">
        <v>254</v>
      </c>
      <c r="B201">
        <v>20</v>
      </c>
      <c r="C201" t="s">
        <v>333</v>
      </c>
      <c r="D201" t="s">
        <v>58</v>
      </c>
    </row>
    <row r="202" spans="1:4" ht="13.5" customHeight="1">
      <c r="A202" t="s">
        <v>255</v>
      </c>
      <c r="B202">
        <v>16</v>
      </c>
      <c r="C202" t="s">
        <v>333</v>
      </c>
      <c r="D202" t="s">
        <v>58</v>
      </c>
    </row>
    <row r="203" spans="1:4" ht="13.5" customHeight="1">
      <c r="A203" t="s">
        <v>152</v>
      </c>
      <c r="B203">
        <v>15</v>
      </c>
      <c r="C203" t="s">
        <v>333</v>
      </c>
      <c r="D203" t="s">
        <v>60</v>
      </c>
    </row>
    <row r="204" spans="1:4" ht="13.5" customHeight="1">
      <c r="A204" t="s">
        <v>242</v>
      </c>
      <c r="B204">
        <v>2.51</v>
      </c>
      <c r="C204" t="s">
        <v>333</v>
      </c>
      <c r="D204" t="s">
        <v>56</v>
      </c>
    </row>
    <row r="205" spans="1:4" ht="13.5" customHeight="1">
      <c r="A205" t="s">
        <v>243</v>
      </c>
      <c r="C205" t="s">
        <v>333</v>
      </c>
      <c r="D205" t="s">
        <v>56</v>
      </c>
    </row>
    <row r="206" spans="1:4" ht="13.5" customHeight="1">
      <c r="A206" t="s">
        <v>244</v>
      </c>
      <c r="C206" t="s">
        <v>333</v>
      </c>
      <c r="D206" t="s">
        <v>60</v>
      </c>
    </row>
    <row r="207" spans="1:4" ht="13.5" customHeight="1">
      <c r="A207" t="s">
        <v>265</v>
      </c>
      <c r="B207">
        <v>4</v>
      </c>
      <c r="C207" t="s">
        <v>66</v>
      </c>
      <c r="D207" t="s">
        <v>65</v>
      </c>
    </row>
    <row r="208" spans="1:4" ht="13.5" customHeight="1">
      <c r="A208" t="s">
        <v>266</v>
      </c>
      <c r="B208">
        <v>4</v>
      </c>
      <c r="C208" t="s">
        <v>67</v>
      </c>
      <c r="D208" t="s">
        <v>65</v>
      </c>
    </row>
    <row r="209" spans="1:4" ht="13.5" customHeight="1">
      <c r="A209" t="s">
        <v>267</v>
      </c>
      <c r="B209">
        <v>4</v>
      </c>
      <c r="C209" t="s">
        <v>67</v>
      </c>
      <c r="D209" t="s">
        <v>65</v>
      </c>
    </row>
    <row r="210" spans="1:4" ht="13.5" customHeight="1">
      <c r="A210" t="s">
        <v>457</v>
      </c>
      <c r="C210" t="s">
        <v>333</v>
      </c>
      <c r="D210" t="s">
        <v>60</v>
      </c>
    </row>
    <row r="211" spans="1:4" ht="13.5" customHeight="1">
      <c r="A211" t="s">
        <v>458</v>
      </c>
      <c r="C211" t="s">
        <v>333</v>
      </c>
      <c r="D211" t="s">
        <v>56</v>
      </c>
    </row>
    <row r="212" spans="1:4" ht="13.5" customHeight="1">
      <c r="A212" t="s">
        <v>326</v>
      </c>
      <c r="C212" t="s">
        <v>333</v>
      </c>
      <c r="D212" t="s">
        <v>60</v>
      </c>
    </row>
    <row r="213" spans="1:4" ht="13.5" customHeight="1">
      <c r="A213" t="s">
        <v>256</v>
      </c>
      <c r="B213">
        <v>25</v>
      </c>
      <c r="C213" t="s">
        <v>333</v>
      </c>
      <c r="D213" t="s">
        <v>58</v>
      </c>
    </row>
    <row r="214" spans="1:4" ht="13.5" customHeight="1">
      <c r="A214" t="s">
        <v>210</v>
      </c>
      <c r="B214">
        <v>20</v>
      </c>
      <c r="C214" t="s">
        <v>333</v>
      </c>
      <c r="D214" t="s">
        <v>56</v>
      </c>
    </row>
    <row r="215" spans="1:4" ht="13.5" customHeight="1">
      <c r="A215" t="s">
        <v>325</v>
      </c>
      <c r="B215">
        <v>4</v>
      </c>
      <c r="C215" t="s">
        <v>333</v>
      </c>
      <c r="D215" t="s">
        <v>60</v>
      </c>
    </row>
    <row r="216" spans="1:4" ht="13.5" customHeight="1">
      <c r="A216" t="s">
        <v>115</v>
      </c>
      <c r="B216">
        <v>4</v>
      </c>
      <c r="C216" t="s">
        <v>333</v>
      </c>
      <c r="D216" t="s">
        <v>60</v>
      </c>
    </row>
    <row r="217" spans="1:4" ht="13.5" customHeight="1">
      <c r="A217" t="s">
        <v>116</v>
      </c>
      <c r="B217">
        <v>20</v>
      </c>
      <c r="C217" t="s">
        <v>333</v>
      </c>
      <c r="D217" t="s">
        <v>58</v>
      </c>
    </row>
    <row r="218" spans="1:4" ht="13.5" customHeight="1">
      <c r="A218" t="s">
        <v>349</v>
      </c>
      <c r="B218">
        <v>28</v>
      </c>
      <c r="C218" t="s">
        <v>333</v>
      </c>
      <c r="D218" t="s">
        <v>350</v>
      </c>
    </row>
    <row r="219" spans="1:4" ht="13.5" customHeight="1">
      <c r="A219" t="s">
        <v>117</v>
      </c>
      <c r="B219">
        <v>2</v>
      </c>
      <c r="C219" t="s">
        <v>333</v>
      </c>
      <c r="D219" t="s">
        <v>60</v>
      </c>
    </row>
    <row r="220" spans="1:4" ht="13.5" customHeight="1">
      <c r="A220" t="s">
        <v>118</v>
      </c>
      <c r="B220">
        <v>2</v>
      </c>
      <c r="C220" t="s">
        <v>333</v>
      </c>
      <c r="D220" t="s">
        <v>60</v>
      </c>
    </row>
    <row r="221" spans="1:4" ht="13.5" customHeight="1">
      <c r="A221" t="s">
        <v>119</v>
      </c>
      <c r="B221">
        <v>18</v>
      </c>
      <c r="C221" t="s">
        <v>333</v>
      </c>
      <c r="D221" t="s">
        <v>58</v>
      </c>
    </row>
    <row r="222" spans="1:4" ht="13.5" customHeight="1">
      <c r="A222" t="s">
        <v>352</v>
      </c>
      <c r="B222">
        <v>22</v>
      </c>
      <c r="C222" t="s">
        <v>353</v>
      </c>
      <c r="D222" t="s">
        <v>350</v>
      </c>
    </row>
    <row r="223" spans="1:4" ht="13.5" customHeight="1">
      <c r="A223" t="s">
        <v>356</v>
      </c>
      <c r="B223">
        <v>4</v>
      </c>
      <c r="C223" t="s">
        <v>333</v>
      </c>
      <c r="D223" t="s">
        <v>60</v>
      </c>
    </row>
    <row r="224" spans="1:4" ht="13.5" customHeight="1">
      <c r="A224" t="s">
        <v>351</v>
      </c>
      <c r="B224">
        <v>5</v>
      </c>
      <c r="C224" t="s">
        <v>333</v>
      </c>
      <c r="D224" t="s">
        <v>60</v>
      </c>
    </row>
    <row r="225" spans="1:4" ht="13.5" customHeight="1">
      <c r="A225" t="s">
        <v>120</v>
      </c>
      <c r="B225">
        <v>3</v>
      </c>
      <c r="C225" t="s">
        <v>333</v>
      </c>
      <c r="D225" t="s">
        <v>62</v>
      </c>
    </row>
    <row r="226" spans="1:4" ht="13.5" customHeight="1">
      <c r="A226" t="s">
        <v>355</v>
      </c>
      <c r="B226">
        <v>6</v>
      </c>
      <c r="C226" t="s">
        <v>333</v>
      </c>
      <c r="D226" t="s">
        <v>350</v>
      </c>
    </row>
    <row r="227" spans="1:4" ht="13.5" customHeight="1">
      <c r="A227" t="s">
        <v>360</v>
      </c>
      <c r="B227">
        <v>2</v>
      </c>
      <c r="C227" t="s">
        <v>333</v>
      </c>
      <c r="D227" t="s">
        <v>60</v>
      </c>
    </row>
    <row r="228" spans="1:4" ht="13.5" customHeight="1">
      <c r="A228" t="s">
        <v>361</v>
      </c>
      <c r="B228">
        <v>2</v>
      </c>
      <c r="C228" t="s">
        <v>333</v>
      </c>
      <c r="D228" t="s">
        <v>60</v>
      </c>
    </row>
    <row r="229" spans="1:4" ht="13.5" customHeight="1">
      <c r="A229" t="s">
        <v>362</v>
      </c>
      <c r="B229">
        <v>3</v>
      </c>
      <c r="C229" t="s">
        <v>333</v>
      </c>
      <c r="D229" t="s">
        <v>363</v>
      </c>
    </row>
    <row r="230" spans="1:4" ht="13.5" customHeight="1">
      <c r="A230" t="s">
        <v>354</v>
      </c>
      <c r="B230">
        <v>7</v>
      </c>
      <c r="C230" t="s">
        <v>333</v>
      </c>
      <c r="D230" t="s">
        <v>350</v>
      </c>
    </row>
    <row r="231" spans="1:4" ht="13.5" customHeight="1">
      <c r="A231" t="s">
        <v>357</v>
      </c>
      <c r="B231">
        <v>2</v>
      </c>
      <c r="C231" t="s">
        <v>333</v>
      </c>
      <c r="D231" t="s">
        <v>60</v>
      </c>
    </row>
    <row r="232" spans="1:4" ht="13.5" customHeight="1">
      <c r="A232" t="s">
        <v>358</v>
      </c>
      <c r="B232">
        <v>2</v>
      </c>
      <c r="C232" t="s">
        <v>333</v>
      </c>
      <c r="D232" t="s">
        <v>60</v>
      </c>
    </row>
    <row r="233" spans="1:4" ht="13.5" customHeight="1">
      <c r="A233" t="s">
        <v>359</v>
      </c>
      <c r="B233">
        <v>18</v>
      </c>
      <c r="C233" t="s">
        <v>333</v>
      </c>
      <c r="D233" t="s">
        <v>58</v>
      </c>
    </row>
    <row r="234" spans="1:4" ht="13.5" customHeight="1">
      <c r="A234" t="s">
        <v>420</v>
      </c>
      <c r="B234">
        <v>22</v>
      </c>
      <c r="C234" t="s">
        <v>353</v>
      </c>
      <c r="D234" t="s">
        <v>350</v>
      </c>
    </row>
    <row r="235" spans="1:4" ht="13.5" customHeight="1">
      <c r="A235" t="s">
        <v>364</v>
      </c>
      <c r="B235">
        <v>1</v>
      </c>
      <c r="C235" t="s">
        <v>353</v>
      </c>
      <c r="D235" t="s">
        <v>60</v>
      </c>
    </row>
    <row r="236" spans="1:4" ht="13.5" customHeight="1">
      <c r="A236" t="s">
        <v>365</v>
      </c>
      <c r="B236">
        <v>1</v>
      </c>
      <c r="C236" t="s">
        <v>353</v>
      </c>
      <c r="D236" t="s">
        <v>60</v>
      </c>
    </row>
    <row r="237" spans="1:4" ht="13.5" customHeight="1">
      <c r="A237" t="s">
        <v>366</v>
      </c>
      <c r="B237">
        <v>9</v>
      </c>
      <c r="C237" t="s">
        <v>353</v>
      </c>
      <c r="D237" t="s">
        <v>58</v>
      </c>
    </row>
    <row r="238" spans="1:4" ht="13.5" customHeight="1">
      <c r="A238" t="s">
        <v>367</v>
      </c>
      <c r="B238">
        <v>11</v>
      </c>
      <c r="C238" t="s">
        <v>353</v>
      </c>
      <c r="D238" t="s">
        <v>350</v>
      </c>
    </row>
    <row r="239" spans="1:4" ht="13.5" customHeight="1">
      <c r="A239" t="s">
        <v>369</v>
      </c>
      <c r="B239">
        <v>3</v>
      </c>
      <c r="C239" t="s">
        <v>353</v>
      </c>
      <c r="D239" t="s">
        <v>60</v>
      </c>
    </row>
    <row r="240" spans="1:4" ht="13.5" customHeight="1">
      <c r="A240" t="s">
        <v>370</v>
      </c>
      <c r="B240">
        <v>0.9</v>
      </c>
      <c r="C240" t="s">
        <v>353</v>
      </c>
      <c r="D240" t="s">
        <v>60</v>
      </c>
    </row>
    <row r="241" spans="1:4" ht="13.5" customHeight="1">
      <c r="A241" t="s">
        <v>368</v>
      </c>
      <c r="B241">
        <v>3.9</v>
      </c>
      <c r="C241" t="s">
        <v>353</v>
      </c>
      <c r="D241" t="s">
        <v>350</v>
      </c>
    </row>
    <row r="242" spans="1:4" ht="13.5" customHeight="1">
      <c r="A242" t="s">
        <v>225</v>
      </c>
      <c r="B242">
        <v>5</v>
      </c>
      <c r="C242" t="s">
        <v>333</v>
      </c>
      <c r="D242" t="s">
        <v>56</v>
      </c>
    </row>
    <row r="243" spans="1:4" ht="13.5" customHeight="1">
      <c r="A243" t="s">
        <v>226</v>
      </c>
      <c r="B243">
        <v>1</v>
      </c>
      <c r="C243" t="s">
        <v>333</v>
      </c>
      <c r="D243" t="s">
        <v>60</v>
      </c>
    </row>
    <row r="244" spans="1:4" ht="13.5" customHeight="1">
      <c r="A244" t="s">
        <v>227</v>
      </c>
      <c r="B244">
        <v>4</v>
      </c>
      <c r="C244" t="s">
        <v>333</v>
      </c>
      <c r="D244" t="s">
        <v>56</v>
      </c>
    </row>
    <row r="245" spans="1:4" ht="13.5" customHeight="1">
      <c r="A245" t="s">
        <v>439</v>
      </c>
      <c r="B245">
        <v>20</v>
      </c>
      <c r="C245" t="s">
        <v>333</v>
      </c>
      <c r="D245" t="s">
        <v>58</v>
      </c>
    </row>
    <row r="246" spans="1:4" ht="13.5" customHeight="1">
      <c r="A246" t="s">
        <v>440</v>
      </c>
      <c r="B246">
        <v>1</v>
      </c>
      <c r="C246" t="s">
        <v>333</v>
      </c>
      <c r="D246" t="s">
        <v>60</v>
      </c>
    </row>
    <row r="247" spans="1:4" ht="13.5" customHeight="1">
      <c r="A247" t="s">
        <v>441</v>
      </c>
      <c r="B247">
        <v>15</v>
      </c>
      <c r="C247" t="s">
        <v>333</v>
      </c>
      <c r="D247" t="s">
        <v>60</v>
      </c>
    </row>
    <row r="248" spans="1:4" ht="13.5" customHeight="1">
      <c r="A248" t="s">
        <v>442</v>
      </c>
      <c r="B248">
        <v>16</v>
      </c>
      <c r="C248" t="s">
        <v>333</v>
      </c>
      <c r="D248" t="s">
        <v>58</v>
      </c>
    </row>
    <row r="249" spans="1:4" ht="13.5" customHeight="1">
      <c r="A249" t="s">
        <v>475</v>
      </c>
      <c r="B249">
        <v>0.75</v>
      </c>
      <c r="C249" t="s">
        <v>476</v>
      </c>
      <c r="D249" t="s">
        <v>446</v>
      </c>
    </row>
    <row r="250" spans="1:4" ht="13.5" customHeight="1">
      <c r="A250" t="s">
        <v>456</v>
      </c>
      <c r="B250">
        <v>20</v>
      </c>
      <c r="C250" t="s">
        <v>333</v>
      </c>
      <c r="D250" t="s">
        <v>58</v>
      </c>
    </row>
    <row r="251" spans="1:4" ht="13.5" customHeight="1">
      <c r="A251" t="s">
        <v>203</v>
      </c>
      <c r="B251">
        <v>2</v>
      </c>
      <c r="C251" t="s">
        <v>67</v>
      </c>
      <c r="D251" t="s">
        <v>65</v>
      </c>
    </row>
    <row r="252" spans="1:4" ht="13.5" customHeight="1">
      <c r="A252" t="s">
        <v>204</v>
      </c>
      <c r="B252">
        <v>5</v>
      </c>
      <c r="C252" t="s">
        <v>63</v>
      </c>
      <c r="D252" t="s">
        <v>65</v>
      </c>
    </row>
    <row r="253" spans="1:4" ht="13.5" customHeight="1">
      <c r="A253" t="s">
        <v>411</v>
      </c>
      <c r="C253" t="s">
        <v>333</v>
      </c>
      <c r="D253" t="s">
        <v>60</v>
      </c>
    </row>
    <row r="254" spans="1:4" ht="13.5" customHeight="1">
      <c r="A254" t="s">
        <v>381</v>
      </c>
      <c r="B254">
        <v>25</v>
      </c>
      <c r="C254" t="s">
        <v>353</v>
      </c>
      <c r="D254" t="s">
        <v>363</v>
      </c>
    </row>
    <row r="255" spans="1:4" ht="13.5" customHeight="1">
      <c r="A255" t="s">
        <v>382</v>
      </c>
      <c r="C255" t="s">
        <v>426</v>
      </c>
      <c r="D255" t="s">
        <v>60</v>
      </c>
    </row>
    <row r="256" spans="1:4" ht="13.5" customHeight="1">
      <c r="A256" t="s">
        <v>190</v>
      </c>
      <c r="B256">
        <v>0.54</v>
      </c>
      <c r="C256" t="s">
        <v>333</v>
      </c>
      <c r="D256" t="s">
        <v>58</v>
      </c>
    </row>
    <row r="257" spans="1:4" ht="13.5" customHeight="1">
      <c r="A257" t="s">
        <v>159</v>
      </c>
      <c r="B257">
        <v>9</v>
      </c>
      <c r="C257" t="s">
        <v>61</v>
      </c>
      <c r="D257" t="s">
        <v>59</v>
      </c>
    </row>
    <row r="258" spans="1:4" ht="14.25" customHeight="1">
      <c r="A258" t="s">
        <v>160</v>
      </c>
      <c r="B258">
        <v>20</v>
      </c>
      <c r="C258" t="s">
        <v>61</v>
      </c>
      <c r="D258" t="s">
        <v>59</v>
      </c>
    </row>
    <row r="259" spans="1:4" ht="13.5" customHeight="1">
      <c r="A259" t="s">
        <v>273</v>
      </c>
      <c r="B259">
        <v>1</v>
      </c>
      <c r="C259" t="s">
        <v>333</v>
      </c>
      <c r="D259" t="s">
        <v>60</v>
      </c>
    </row>
    <row r="260" spans="1:4" ht="13.5" customHeight="1">
      <c r="A260" t="s">
        <v>272</v>
      </c>
      <c r="C260" t="s">
        <v>333</v>
      </c>
      <c r="D260" t="s">
        <v>60</v>
      </c>
    </row>
    <row r="261" spans="1:4" ht="13.5" customHeight="1">
      <c r="A261" t="s">
        <v>455</v>
      </c>
      <c r="B261">
        <v>25</v>
      </c>
      <c r="C261" t="s">
        <v>333</v>
      </c>
      <c r="D261" t="s">
        <v>58</v>
      </c>
    </row>
    <row r="262" spans="1:4" ht="13.5" customHeight="1">
      <c r="A262" t="s">
        <v>280</v>
      </c>
      <c r="B262">
        <v>25</v>
      </c>
      <c r="C262" t="s">
        <v>333</v>
      </c>
      <c r="D262" t="s">
        <v>58</v>
      </c>
    </row>
    <row r="263" spans="1:4" ht="13.5" customHeight="1">
      <c r="A263" t="s">
        <v>377</v>
      </c>
      <c r="B263">
        <v>18</v>
      </c>
      <c r="C263" t="s">
        <v>333</v>
      </c>
      <c r="D263" t="s">
        <v>350</v>
      </c>
    </row>
    <row r="264" spans="1:4" ht="13.5" customHeight="1">
      <c r="A264" t="s">
        <v>378</v>
      </c>
      <c r="C264" t="s">
        <v>333</v>
      </c>
      <c r="D264" t="s">
        <v>60</v>
      </c>
    </row>
    <row r="265" spans="1:4" ht="13.5" customHeight="1">
      <c r="A265" t="s">
        <v>379</v>
      </c>
      <c r="B265">
        <v>15</v>
      </c>
      <c r="C265" t="s">
        <v>333</v>
      </c>
      <c r="D265" t="s">
        <v>60</v>
      </c>
    </row>
    <row r="266" spans="1:4" ht="13.5" customHeight="1">
      <c r="A266" t="s">
        <v>228</v>
      </c>
      <c r="B266">
        <v>16</v>
      </c>
      <c r="C266" t="s">
        <v>333</v>
      </c>
      <c r="D266" t="s">
        <v>60</v>
      </c>
    </row>
    <row r="267" spans="1:4" ht="13.5" customHeight="1">
      <c r="A267" t="s">
        <v>229</v>
      </c>
      <c r="B267">
        <v>18</v>
      </c>
      <c r="C267" t="s">
        <v>333</v>
      </c>
      <c r="D267" t="s">
        <v>60</v>
      </c>
    </row>
    <row r="268" spans="1:4" ht="13.5" customHeight="1">
      <c r="A268" t="s">
        <v>230</v>
      </c>
      <c r="B268">
        <v>4</v>
      </c>
      <c r="C268" t="s">
        <v>333</v>
      </c>
      <c r="D268" t="s">
        <v>60</v>
      </c>
    </row>
    <row r="269" spans="1:4" ht="13.5" customHeight="1">
      <c r="A269" t="s">
        <v>231</v>
      </c>
      <c r="C269" t="s">
        <v>333</v>
      </c>
      <c r="D269" t="s">
        <v>58</v>
      </c>
    </row>
    <row r="270" spans="1:4" ht="13.5" customHeight="1">
      <c r="A270" t="s">
        <v>232</v>
      </c>
      <c r="C270" t="s">
        <v>333</v>
      </c>
      <c r="D270" t="s">
        <v>60</v>
      </c>
    </row>
    <row r="271" spans="1:4" ht="13.5" customHeight="1">
      <c r="A271" t="s">
        <v>233</v>
      </c>
      <c r="C271" t="s">
        <v>333</v>
      </c>
      <c r="D271" t="s">
        <v>60</v>
      </c>
    </row>
    <row r="272" spans="1:4" ht="13.5" customHeight="1">
      <c r="A272" t="s">
        <v>234</v>
      </c>
      <c r="B272">
        <v>25</v>
      </c>
      <c r="C272" t="s">
        <v>333</v>
      </c>
      <c r="D272" t="s">
        <v>58</v>
      </c>
    </row>
    <row r="273" spans="1:4" ht="13.5" customHeight="1">
      <c r="A273" t="s">
        <v>235</v>
      </c>
      <c r="B273">
        <v>15</v>
      </c>
      <c r="C273" t="s">
        <v>333</v>
      </c>
      <c r="D273" t="s">
        <v>60</v>
      </c>
    </row>
    <row r="274" spans="1:4" ht="13.5" customHeight="1">
      <c r="A274" t="s">
        <v>236</v>
      </c>
      <c r="B274">
        <v>16</v>
      </c>
      <c r="C274" t="s">
        <v>333</v>
      </c>
      <c r="D274" t="s">
        <v>60</v>
      </c>
    </row>
    <row r="275" spans="1:4" ht="13.5" customHeight="1">
      <c r="A275" t="s">
        <v>237</v>
      </c>
      <c r="B275">
        <v>4</v>
      </c>
      <c r="C275" t="s">
        <v>333</v>
      </c>
      <c r="D275" t="s">
        <v>60</v>
      </c>
    </row>
    <row r="276" spans="1:4" ht="13.5" customHeight="1">
      <c r="A276" t="s">
        <v>238</v>
      </c>
      <c r="B276">
        <v>20</v>
      </c>
      <c r="C276" t="s">
        <v>333</v>
      </c>
      <c r="D276" t="s">
        <v>58</v>
      </c>
    </row>
    <row r="277" spans="1:4" ht="13.5" customHeight="1">
      <c r="A277" t="s">
        <v>239</v>
      </c>
      <c r="B277">
        <v>0.5</v>
      </c>
      <c r="C277" t="s">
        <v>333</v>
      </c>
      <c r="D277" t="s">
        <v>58</v>
      </c>
    </row>
    <row r="278" spans="1:4" ht="13.5" customHeight="1">
      <c r="A278" t="s">
        <v>240</v>
      </c>
      <c r="C278" t="s">
        <v>333</v>
      </c>
      <c r="D278" t="s">
        <v>56</v>
      </c>
    </row>
    <row r="279" spans="1:4" ht="13.5" customHeight="1">
      <c r="A279" t="s">
        <v>241</v>
      </c>
      <c r="C279" t="s">
        <v>70</v>
      </c>
      <c r="D279" t="s">
        <v>60</v>
      </c>
    </row>
    <row r="280" spans="1:4" ht="13.5" customHeight="1">
      <c r="A280" t="s">
        <v>412</v>
      </c>
      <c r="B280">
        <v>1</v>
      </c>
      <c r="C280" t="s">
        <v>333</v>
      </c>
      <c r="D280" t="s">
        <v>60</v>
      </c>
    </row>
    <row r="281" spans="1:4" ht="13.5" customHeight="1">
      <c r="A281" t="s">
        <v>274</v>
      </c>
      <c r="C281" t="s">
        <v>333</v>
      </c>
      <c r="D281" t="s">
        <v>60</v>
      </c>
    </row>
    <row r="282" spans="1:4" ht="13.5" customHeight="1">
      <c r="A282" t="s">
        <v>443</v>
      </c>
      <c r="B282">
        <v>0.45</v>
      </c>
      <c r="C282" t="s">
        <v>70</v>
      </c>
      <c r="D282" t="s">
        <v>60</v>
      </c>
    </row>
    <row r="283" spans="1:4" ht="13.5" customHeight="1">
      <c r="A283" t="s">
        <v>114</v>
      </c>
      <c r="B283">
        <v>0.21</v>
      </c>
      <c r="C283" t="s">
        <v>333</v>
      </c>
      <c r="D283" t="s">
        <v>60</v>
      </c>
    </row>
    <row r="284" spans="1:4" ht="13.5" customHeight="1">
      <c r="A284" t="s">
        <v>135</v>
      </c>
      <c r="B284">
        <v>20</v>
      </c>
      <c r="C284" t="s">
        <v>333</v>
      </c>
      <c r="D284" t="s">
        <v>62</v>
      </c>
    </row>
    <row r="285" spans="1:4" ht="13.5" customHeight="1">
      <c r="A285" t="s">
        <v>136</v>
      </c>
      <c r="B285">
        <v>16</v>
      </c>
      <c r="C285" t="s">
        <v>333</v>
      </c>
      <c r="D285" t="s">
        <v>60</v>
      </c>
    </row>
    <row r="286" spans="1:4" ht="13.5" customHeight="1">
      <c r="A286" t="s">
        <v>330</v>
      </c>
      <c r="C286" t="s">
        <v>333</v>
      </c>
      <c r="D286" t="s">
        <v>60</v>
      </c>
    </row>
    <row r="287" spans="1:4" ht="13.5" customHeight="1">
      <c r="A287" t="s">
        <v>137</v>
      </c>
      <c r="C287" t="s">
        <v>333</v>
      </c>
      <c r="D287" t="s">
        <v>60</v>
      </c>
    </row>
    <row r="288" spans="1:4" ht="13.5" customHeight="1">
      <c r="A288" t="s">
        <v>138</v>
      </c>
      <c r="B288">
        <v>20</v>
      </c>
      <c r="C288" t="s">
        <v>333</v>
      </c>
      <c r="D288" t="s">
        <v>62</v>
      </c>
    </row>
    <row r="289" spans="1:4" ht="13.5" customHeight="1">
      <c r="A289" t="s">
        <v>444</v>
      </c>
      <c r="C289" t="s">
        <v>333</v>
      </c>
      <c r="D289" t="s">
        <v>446</v>
      </c>
    </row>
    <row r="290" spans="1:4" ht="13.5" customHeight="1">
      <c r="A290" t="s">
        <v>445</v>
      </c>
      <c r="B290">
        <v>16</v>
      </c>
      <c r="C290" t="s">
        <v>333</v>
      </c>
      <c r="D290" t="s">
        <v>446</v>
      </c>
    </row>
    <row r="291" spans="1:4" ht="13.5" customHeight="1">
      <c r="A291" t="s">
        <v>481</v>
      </c>
      <c r="B291">
        <v>18</v>
      </c>
      <c r="C291" t="s">
        <v>482</v>
      </c>
      <c r="D291" t="s">
        <v>483</v>
      </c>
    </row>
    <row r="292" spans="1:4" ht="13.5" customHeight="1">
      <c r="A292" t="s">
        <v>484</v>
      </c>
      <c r="B292">
        <v>1</v>
      </c>
      <c r="C292" t="s">
        <v>482</v>
      </c>
      <c r="D292" t="s">
        <v>485</v>
      </c>
    </row>
    <row r="293" spans="1:4" ht="13.5" customHeight="1">
      <c r="A293" t="s">
        <v>245</v>
      </c>
      <c r="B293">
        <v>18</v>
      </c>
      <c r="C293" t="s">
        <v>333</v>
      </c>
      <c r="D293" t="s">
        <v>56</v>
      </c>
    </row>
    <row r="294" spans="1:4" ht="13.5" customHeight="1">
      <c r="A294" t="s">
        <v>246</v>
      </c>
      <c r="B294">
        <v>1</v>
      </c>
      <c r="C294" t="s">
        <v>333</v>
      </c>
      <c r="D294" t="s">
        <v>60</v>
      </c>
    </row>
    <row r="295" spans="1:4" ht="13.5" customHeight="1">
      <c r="A295" t="s">
        <v>263</v>
      </c>
      <c r="B295">
        <v>2.4</v>
      </c>
      <c r="C295" t="s">
        <v>61</v>
      </c>
      <c r="D295" t="s">
        <v>59</v>
      </c>
    </row>
    <row r="296" spans="1:4" ht="13.5" customHeight="1">
      <c r="A296" t="s">
        <v>264</v>
      </c>
      <c r="B296">
        <v>1.5</v>
      </c>
      <c r="C296" t="s">
        <v>61</v>
      </c>
      <c r="D296" t="s">
        <v>59</v>
      </c>
    </row>
    <row r="297" spans="1:4" ht="13.5" customHeight="1">
      <c r="A297" t="s">
        <v>211</v>
      </c>
      <c r="B297">
        <v>8</v>
      </c>
      <c r="C297" t="s">
        <v>333</v>
      </c>
      <c r="D297" t="s">
        <v>56</v>
      </c>
    </row>
    <row r="298" spans="1:4" ht="13.5" customHeight="1">
      <c r="A298" t="s">
        <v>212</v>
      </c>
      <c r="B298">
        <v>30</v>
      </c>
      <c r="C298" t="s">
        <v>333</v>
      </c>
      <c r="D298" t="s">
        <v>56</v>
      </c>
    </row>
    <row r="299" spans="1:4" ht="13.5" customHeight="1">
      <c r="A299" t="s">
        <v>213</v>
      </c>
      <c r="B299">
        <v>15</v>
      </c>
      <c r="C299" t="s">
        <v>333</v>
      </c>
      <c r="D299" t="s">
        <v>56</v>
      </c>
    </row>
    <row r="300" spans="1:4" ht="13.5" customHeight="1">
      <c r="A300" t="s">
        <v>214</v>
      </c>
      <c r="B300">
        <v>15</v>
      </c>
      <c r="C300" t="s">
        <v>333</v>
      </c>
      <c r="D300" t="s">
        <v>60</v>
      </c>
    </row>
    <row r="301" spans="1:4" ht="13.5" customHeight="1">
      <c r="A301" t="s">
        <v>215</v>
      </c>
      <c r="B301">
        <v>1</v>
      </c>
      <c r="C301" t="s">
        <v>333</v>
      </c>
      <c r="D301" t="s">
        <v>60</v>
      </c>
    </row>
    <row r="302" spans="1:4" ht="13.5" customHeight="1">
      <c r="A302" t="s">
        <v>310</v>
      </c>
      <c r="B302">
        <v>10</v>
      </c>
      <c r="C302" t="s">
        <v>333</v>
      </c>
      <c r="D302" t="s">
        <v>60</v>
      </c>
    </row>
    <row r="303" spans="1:4" ht="13.5" customHeight="1">
      <c r="A303" t="s">
        <v>216</v>
      </c>
      <c r="B303">
        <v>1</v>
      </c>
      <c r="C303" t="s">
        <v>333</v>
      </c>
      <c r="D303" t="s">
        <v>60</v>
      </c>
    </row>
    <row r="304" spans="1:4" ht="13.5" customHeight="1">
      <c r="A304" t="s">
        <v>217</v>
      </c>
      <c r="B304">
        <v>18</v>
      </c>
      <c r="C304" t="s">
        <v>333</v>
      </c>
      <c r="D304" t="s">
        <v>60</v>
      </c>
    </row>
    <row r="305" spans="1:4" ht="13.5" customHeight="1">
      <c r="A305" t="s">
        <v>218</v>
      </c>
      <c r="B305">
        <v>18</v>
      </c>
      <c r="C305" t="s">
        <v>333</v>
      </c>
      <c r="D305" t="s">
        <v>60</v>
      </c>
    </row>
    <row r="306" spans="1:4" ht="13.5" customHeight="1">
      <c r="A306" t="s">
        <v>219</v>
      </c>
      <c r="B306">
        <v>15</v>
      </c>
      <c r="C306" t="s">
        <v>333</v>
      </c>
      <c r="D306" t="s">
        <v>60</v>
      </c>
    </row>
    <row r="307" spans="1:4" ht="13.5" customHeight="1">
      <c r="A307" t="s">
        <v>220</v>
      </c>
      <c r="B307">
        <v>12</v>
      </c>
      <c r="C307" t="s">
        <v>333</v>
      </c>
      <c r="D307" t="s">
        <v>56</v>
      </c>
    </row>
    <row r="308" spans="1:4" ht="13.5" customHeight="1">
      <c r="A308" t="s">
        <v>221</v>
      </c>
      <c r="C308" t="s">
        <v>70</v>
      </c>
      <c r="D308" t="s">
        <v>60</v>
      </c>
    </row>
    <row r="309" spans="1:4" ht="13.5" customHeight="1">
      <c r="A309" t="s">
        <v>222</v>
      </c>
      <c r="B309">
        <v>10</v>
      </c>
      <c r="C309" t="s">
        <v>70</v>
      </c>
      <c r="D309" t="s">
        <v>60</v>
      </c>
    </row>
    <row r="310" spans="1:4" ht="13.5" customHeight="1">
      <c r="A310" t="s">
        <v>223</v>
      </c>
      <c r="B310">
        <v>14</v>
      </c>
      <c r="C310" t="s">
        <v>333</v>
      </c>
      <c r="D310" t="s">
        <v>58</v>
      </c>
    </row>
    <row r="311" spans="1:4" ht="13.5" customHeight="1">
      <c r="A311" t="s">
        <v>224</v>
      </c>
      <c r="B311">
        <v>6</v>
      </c>
      <c r="C311" t="s">
        <v>333</v>
      </c>
      <c r="D311" t="s">
        <v>56</v>
      </c>
    </row>
    <row r="312" spans="1:4" ht="13.5" customHeight="1">
      <c r="A312" t="s">
        <v>447</v>
      </c>
      <c r="D312" t="s">
        <v>58</v>
      </c>
    </row>
    <row r="313" spans="1:4" ht="13.5" customHeight="1">
      <c r="A313" t="s">
        <v>371</v>
      </c>
      <c r="D313" t="s">
        <v>68</v>
      </c>
    </row>
    <row r="314" spans="1:4" ht="13.5" customHeight="1">
      <c r="A314" t="s">
        <v>372</v>
      </c>
      <c r="B314" s="50">
        <v>5</v>
      </c>
      <c r="C314" t="s">
        <v>66</v>
      </c>
      <c r="D314" t="s">
        <v>58</v>
      </c>
    </row>
    <row r="315" spans="1:4" ht="13.5" customHeight="1">
      <c r="A315" t="s">
        <v>448</v>
      </c>
      <c r="D315" t="s">
        <v>64</v>
      </c>
    </row>
    <row r="316" spans="1:4" ht="13.5" customHeight="1">
      <c r="A316" t="s">
        <v>257</v>
      </c>
      <c r="D316" t="s">
        <v>68</v>
      </c>
    </row>
    <row r="317" spans="1:4" ht="13.5" customHeight="1">
      <c r="A317" t="s">
        <v>258</v>
      </c>
      <c r="B317">
        <v>10</v>
      </c>
      <c r="C317" t="s">
        <v>66</v>
      </c>
      <c r="D317" t="s">
        <v>64</v>
      </c>
    </row>
    <row r="318" spans="1:4" ht="13.5" customHeight="1">
      <c r="A318" t="s">
        <v>259</v>
      </c>
      <c r="C318" t="s">
        <v>333</v>
      </c>
      <c r="D318" t="s">
        <v>60</v>
      </c>
    </row>
    <row r="319" spans="1:4" ht="13.5" customHeight="1">
      <c r="A319" t="s">
        <v>449</v>
      </c>
      <c r="D319" t="s">
        <v>64</v>
      </c>
    </row>
    <row r="320" spans="1:4" ht="13.5" customHeight="1">
      <c r="A320" t="s">
        <v>260</v>
      </c>
      <c r="B320">
        <v>3.6</v>
      </c>
      <c r="C320" t="s">
        <v>333</v>
      </c>
      <c r="D320" t="s">
        <v>56</v>
      </c>
    </row>
    <row r="321" spans="1:4" ht="13.5" customHeight="1">
      <c r="A321" t="s">
        <v>261</v>
      </c>
      <c r="C321" t="s">
        <v>333</v>
      </c>
      <c r="D321" t="s">
        <v>60</v>
      </c>
    </row>
    <row r="322" spans="1:4" ht="13.5" customHeight="1">
      <c r="A322" t="s">
        <v>262</v>
      </c>
      <c r="B322">
        <v>1</v>
      </c>
      <c r="C322" t="s">
        <v>70</v>
      </c>
      <c r="D322" t="s">
        <v>69</v>
      </c>
    </row>
    <row r="323" spans="1:4" ht="13.5">
      <c r="A323" t="s">
        <v>413</v>
      </c>
      <c r="B323" s="50" t="s">
        <v>388</v>
      </c>
      <c r="C323" t="s">
        <v>389</v>
      </c>
      <c r="D323" t="s">
        <v>64</v>
      </c>
    </row>
    <row r="324" spans="1:4" ht="13.5" customHeight="1">
      <c r="A324" t="s">
        <v>113</v>
      </c>
      <c r="B324">
        <v>22</v>
      </c>
      <c r="C324" t="s">
        <v>333</v>
      </c>
      <c r="D324" t="s">
        <v>56</v>
      </c>
    </row>
    <row r="325" spans="1:4" ht="13.5" customHeight="1">
      <c r="A325" t="s">
        <v>373</v>
      </c>
      <c r="B325">
        <v>20</v>
      </c>
      <c r="C325" t="s">
        <v>333</v>
      </c>
      <c r="D325" t="s">
        <v>60</v>
      </c>
    </row>
    <row r="326" spans="1:4" ht="13.5" customHeight="1">
      <c r="A326" t="s">
        <v>374</v>
      </c>
      <c r="C326" t="s">
        <v>333</v>
      </c>
      <c r="D326" t="s">
        <v>60</v>
      </c>
    </row>
    <row r="327" spans="1:4" ht="13.5" customHeight="1">
      <c r="A327" t="s">
        <v>451</v>
      </c>
      <c r="B327">
        <v>17</v>
      </c>
      <c r="C327" t="s">
        <v>333</v>
      </c>
      <c r="D327" t="s">
        <v>60</v>
      </c>
    </row>
    <row r="328" spans="1:4" ht="13.5" customHeight="1">
      <c r="A328" t="s">
        <v>452</v>
      </c>
      <c r="C328" t="s">
        <v>333</v>
      </c>
      <c r="D328" t="s">
        <v>60</v>
      </c>
    </row>
    <row r="329" spans="1:4" ht="13.5" customHeight="1">
      <c r="A329" t="s">
        <v>453</v>
      </c>
      <c r="B329">
        <v>8</v>
      </c>
      <c r="C329" t="s">
        <v>333</v>
      </c>
      <c r="D329" t="s">
        <v>62</v>
      </c>
    </row>
    <row r="330" spans="1:4" ht="13.5" customHeight="1">
      <c r="A330" t="s">
        <v>194</v>
      </c>
      <c r="B330">
        <v>18</v>
      </c>
      <c r="C330" t="s">
        <v>333</v>
      </c>
      <c r="D330" t="s">
        <v>62</v>
      </c>
    </row>
    <row r="331" spans="1:4" ht="13.5" customHeight="1">
      <c r="A331" t="s">
        <v>450</v>
      </c>
      <c r="B331">
        <v>18</v>
      </c>
      <c r="C331" t="s">
        <v>333</v>
      </c>
      <c r="D331" t="s">
        <v>62</v>
      </c>
    </row>
    <row r="332" spans="1:4" ht="13.5" customHeight="1">
      <c r="A332" t="s">
        <v>195</v>
      </c>
      <c r="B332">
        <v>14</v>
      </c>
      <c r="C332" t="s">
        <v>333</v>
      </c>
      <c r="D332" t="s">
        <v>62</v>
      </c>
    </row>
    <row r="333" spans="1:4" ht="13.5" customHeight="1">
      <c r="A333" t="s">
        <v>196</v>
      </c>
      <c r="B333">
        <v>8</v>
      </c>
      <c r="C333" t="s">
        <v>333</v>
      </c>
      <c r="D333" t="s">
        <v>62</v>
      </c>
    </row>
    <row r="334" spans="1:4" ht="13.5" customHeight="1">
      <c r="A334" t="s">
        <v>197</v>
      </c>
      <c r="B334">
        <v>14</v>
      </c>
      <c r="C334" t="s">
        <v>70</v>
      </c>
      <c r="D334" t="s">
        <v>60</v>
      </c>
    </row>
    <row r="335" spans="1:4" ht="13.5" customHeight="1">
      <c r="A335" t="s">
        <v>331</v>
      </c>
      <c r="B335">
        <v>50</v>
      </c>
      <c r="C335" t="s">
        <v>61</v>
      </c>
      <c r="D335" t="s">
        <v>59</v>
      </c>
    </row>
    <row r="336" spans="1:4" ht="13.5" customHeight="1">
      <c r="A336" t="s">
        <v>198</v>
      </c>
      <c r="B336">
        <v>1</v>
      </c>
      <c r="C336" t="s">
        <v>333</v>
      </c>
      <c r="D336" t="s">
        <v>60</v>
      </c>
    </row>
    <row r="337" spans="1:4" ht="13.5" customHeight="1">
      <c r="A337" t="s">
        <v>199</v>
      </c>
      <c r="B337">
        <v>1</v>
      </c>
      <c r="C337" t="s">
        <v>333</v>
      </c>
      <c r="D337" t="s">
        <v>60</v>
      </c>
    </row>
    <row r="338" spans="1:4" ht="13.5" customHeight="1">
      <c r="A338" t="s">
        <v>200</v>
      </c>
      <c r="B338">
        <v>10</v>
      </c>
      <c r="C338" t="s">
        <v>333</v>
      </c>
      <c r="D338" t="s">
        <v>62</v>
      </c>
    </row>
    <row r="339" spans="1:4" ht="13.5" customHeight="1">
      <c r="A339" t="s">
        <v>201</v>
      </c>
      <c r="B339">
        <v>50</v>
      </c>
      <c r="C339" t="s">
        <v>61</v>
      </c>
      <c r="D339" t="s">
        <v>59</v>
      </c>
    </row>
    <row r="340" spans="1:4" ht="13.5" customHeight="1">
      <c r="A340" t="s">
        <v>202</v>
      </c>
      <c r="B340">
        <v>50</v>
      </c>
      <c r="C340" t="s">
        <v>61</v>
      </c>
      <c r="D340" t="s">
        <v>59</v>
      </c>
    </row>
    <row r="341" spans="1:4" ht="13.5" customHeight="1">
      <c r="A341" t="s">
        <v>454</v>
      </c>
      <c r="B341">
        <v>5</v>
      </c>
      <c r="C341" t="s">
        <v>333</v>
      </c>
      <c r="D341" t="s">
        <v>58</v>
      </c>
    </row>
    <row r="342" spans="1:4" ht="13.5" customHeight="1">
      <c r="A342" t="s">
        <v>414</v>
      </c>
      <c r="C342" t="s">
        <v>333</v>
      </c>
      <c r="D342" t="s">
        <v>56</v>
      </c>
    </row>
    <row r="343" spans="1:4" ht="13.5" customHeight="1">
      <c r="A343" t="s">
        <v>85</v>
      </c>
      <c r="B343">
        <v>14</v>
      </c>
      <c r="C343" t="s">
        <v>333</v>
      </c>
      <c r="D343" t="s">
        <v>60</v>
      </c>
    </row>
    <row r="344" spans="1:4" ht="13.5" customHeight="1">
      <c r="A344" t="s">
        <v>163</v>
      </c>
      <c r="B344">
        <v>50</v>
      </c>
      <c r="C344" t="s">
        <v>61</v>
      </c>
      <c r="D344" t="s">
        <v>59</v>
      </c>
    </row>
    <row r="345" spans="1:4" ht="13.5" customHeight="1">
      <c r="A345" t="s">
        <v>471</v>
      </c>
      <c r="B345">
        <v>18</v>
      </c>
      <c r="C345" t="s">
        <v>333</v>
      </c>
      <c r="D345" t="s">
        <v>60</v>
      </c>
    </row>
    <row r="346" spans="1:4" ht="13.5" customHeight="1">
      <c r="A346" t="s">
        <v>205</v>
      </c>
      <c r="B346">
        <v>14</v>
      </c>
      <c r="C346" t="s">
        <v>333</v>
      </c>
      <c r="D346" t="s">
        <v>60</v>
      </c>
    </row>
    <row r="347" spans="1:4" ht="13.5" customHeight="1">
      <c r="A347" t="s">
        <v>472</v>
      </c>
      <c r="B347">
        <v>15</v>
      </c>
      <c r="C347" t="s">
        <v>333</v>
      </c>
      <c r="D347" t="s">
        <v>60</v>
      </c>
    </row>
    <row r="348" spans="1:4" ht="13.5" customHeight="1">
      <c r="A348" t="s">
        <v>206</v>
      </c>
      <c r="B348">
        <v>15</v>
      </c>
      <c r="C348" t="s">
        <v>333</v>
      </c>
      <c r="D348" t="s">
        <v>60</v>
      </c>
    </row>
    <row r="349" spans="1:4" ht="13.5" customHeight="1">
      <c r="A349" t="s">
        <v>207</v>
      </c>
      <c r="C349" t="s">
        <v>333</v>
      </c>
      <c r="D349" t="s">
        <v>58</v>
      </c>
    </row>
    <row r="350" spans="1:4" ht="13.5" customHeight="1">
      <c r="A350" t="s">
        <v>208</v>
      </c>
      <c r="B350">
        <v>22.5</v>
      </c>
      <c r="C350" t="s">
        <v>333</v>
      </c>
      <c r="D350" t="s">
        <v>58</v>
      </c>
    </row>
    <row r="351" spans="1:4" ht="13.5" customHeight="1">
      <c r="A351" t="s">
        <v>209</v>
      </c>
      <c r="B351">
        <v>22.5</v>
      </c>
      <c r="C351" t="s">
        <v>333</v>
      </c>
      <c r="D351" t="s">
        <v>58</v>
      </c>
    </row>
    <row r="352" spans="1:4" ht="13.5" customHeight="1">
      <c r="A352" t="s">
        <v>415</v>
      </c>
      <c r="B352">
        <v>50</v>
      </c>
      <c r="C352" t="s">
        <v>61</v>
      </c>
      <c r="D352" t="s">
        <v>59</v>
      </c>
    </row>
    <row r="353" spans="1:4" ht="13.5" customHeight="1">
      <c r="A353" t="s">
        <v>293</v>
      </c>
      <c r="B353">
        <v>15</v>
      </c>
      <c r="C353" t="s">
        <v>333</v>
      </c>
      <c r="D353" t="s">
        <v>60</v>
      </c>
    </row>
    <row r="354" spans="1:4" ht="13.5" customHeight="1">
      <c r="A354" t="s">
        <v>294</v>
      </c>
      <c r="B354">
        <v>15</v>
      </c>
      <c r="C354" t="s">
        <v>333</v>
      </c>
      <c r="D354" t="s">
        <v>60</v>
      </c>
    </row>
    <row r="355" spans="1:4" ht="13.5" customHeight="1">
      <c r="A355" t="s">
        <v>295</v>
      </c>
      <c r="B355">
        <v>18</v>
      </c>
      <c r="C355" t="s">
        <v>333</v>
      </c>
      <c r="D355" t="s">
        <v>60</v>
      </c>
    </row>
    <row r="356" spans="1:4" ht="13.5" customHeight="1">
      <c r="A356" t="s">
        <v>296</v>
      </c>
      <c r="C356" t="s">
        <v>333</v>
      </c>
      <c r="D356" t="s">
        <v>56</v>
      </c>
    </row>
    <row r="357" spans="1:4" ht="13.5" customHeight="1">
      <c r="A357" t="s">
        <v>297</v>
      </c>
      <c r="B357">
        <v>15</v>
      </c>
      <c r="C357" t="s">
        <v>333</v>
      </c>
      <c r="D357" t="s">
        <v>56</v>
      </c>
    </row>
    <row r="358" spans="1:4" ht="13.5" customHeight="1">
      <c r="A358" t="s">
        <v>298</v>
      </c>
      <c r="B358">
        <v>16</v>
      </c>
      <c r="C358" t="s">
        <v>70</v>
      </c>
      <c r="D358" t="s">
        <v>60</v>
      </c>
    </row>
    <row r="359" spans="1:4" ht="13.5" customHeight="1">
      <c r="A359" t="s">
        <v>299</v>
      </c>
      <c r="B359">
        <v>15</v>
      </c>
      <c r="C359" t="s">
        <v>333</v>
      </c>
      <c r="D359" t="s">
        <v>56</v>
      </c>
    </row>
    <row r="360" spans="1:4" ht="13.5" customHeight="1">
      <c r="A360" t="s">
        <v>300</v>
      </c>
      <c r="B360">
        <v>15</v>
      </c>
      <c r="C360" t="s">
        <v>333</v>
      </c>
      <c r="D360" t="s">
        <v>56</v>
      </c>
    </row>
    <row r="361" spans="1:4" ht="13.5" customHeight="1">
      <c r="A361" t="s">
        <v>301</v>
      </c>
      <c r="B361">
        <v>14</v>
      </c>
      <c r="C361" t="s">
        <v>333</v>
      </c>
      <c r="D361" t="s">
        <v>56</v>
      </c>
    </row>
    <row r="362" spans="1:4" ht="13.5" customHeight="1">
      <c r="A362" t="s">
        <v>315</v>
      </c>
      <c r="C362" t="s">
        <v>333</v>
      </c>
      <c r="D362" t="s">
        <v>56</v>
      </c>
    </row>
    <row r="363" spans="1:4" ht="13.5" customHeight="1">
      <c r="A363" t="s">
        <v>320</v>
      </c>
      <c r="B363">
        <v>1</v>
      </c>
      <c r="D363" t="s">
        <v>59</v>
      </c>
    </row>
    <row r="364" spans="1:4" ht="13.5" customHeight="1">
      <c r="A364" t="s">
        <v>394</v>
      </c>
      <c r="C364" t="s">
        <v>333</v>
      </c>
      <c r="D364" t="s">
        <v>56</v>
      </c>
    </row>
    <row r="365" spans="1:4" ht="13.5" customHeight="1">
      <c r="A365" t="s">
        <v>416</v>
      </c>
      <c r="B365">
        <v>3</v>
      </c>
      <c r="C365" t="s">
        <v>333</v>
      </c>
      <c r="D365" t="s">
        <v>56</v>
      </c>
    </row>
    <row r="366" spans="1:4" ht="13.5" customHeight="1">
      <c r="A366" t="s">
        <v>473</v>
      </c>
      <c r="B366">
        <v>3</v>
      </c>
      <c r="C366" t="s">
        <v>333</v>
      </c>
      <c r="D366" t="s">
        <v>56</v>
      </c>
    </row>
    <row r="367" spans="1:4" ht="13.5" customHeight="1">
      <c r="A367" t="s">
        <v>474</v>
      </c>
      <c r="B367">
        <v>3</v>
      </c>
      <c r="C367" t="s">
        <v>333</v>
      </c>
      <c r="D367" t="s">
        <v>56</v>
      </c>
    </row>
    <row r="368" spans="1:4" ht="13.5" customHeight="1">
      <c r="A368" t="s">
        <v>417</v>
      </c>
      <c r="B368">
        <v>3</v>
      </c>
      <c r="C368" t="s">
        <v>333</v>
      </c>
      <c r="D368" t="s">
        <v>56</v>
      </c>
    </row>
    <row r="369" spans="1:4" ht="13.5" customHeight="1">
      <c r="A369" t="s">
        <v>418</v>
      </c>
      <c r="B369">
        <v>5</v>
      </c>
      <c r="C369" t="s">
        <v>333</v>
      </c>
      <c r="D369" t="s">
        <v>56</v>
      </c>
    </row>
    <row r="370" spans="1:4" ht="13.5" customHeight="1">
      <c r="A370" t="s">
        <v>71</v>
      </c>
      <c r="C370" t="s">
        <v>333</v>
      </c>
      <c r="D370" t="s">
        <v>56</v>
      </c>
    </row>
    <row r="371" spans="1:4" ht="13.5" customHeight="1">
      <c r="A371" t="s">
        <v>72</v>
      </c>
      <c r="B371">
        <v>3</v>
      </c>
      <c r="C371" t="s">
        <v>333</v>
      </c>
      <c r="D371" t="s">
        <v>56</v>
      </c>
    </row>
    <row r="372" spans="1:4" ht="13.5" customHeight="1">
      <c r="A372" t="s">
        <v>73</v>
      </c>
      <c r="B372">
        <v>9</v>
      </c>
      <c r="C372" t="s">
        <v>333</v>
      </c>
      <c r="D372" t="s">
        <v>56</v>
      </c>
    </row>
    <row r="373" spans="1:4" ht="13.5" customHeight="1">
      <c r="A373" t="s">
        <v>74</v>
      </c>
      <c r="B373">
        <v>1.55</v>
      </c>
      <c r="C373" t="s">
        <v>333</v>
      </c>
      <c r="D373" t="s">
        <v>56</v>
      </c>
    </row>
    <row r="374" spans="1:4" ht="13.5" customHeight="1">
      <c r="A374" t="s">
        <v>75</v>
      </c>
      <c r="B374">
        <v>1</v>
      </c>
      <c r="D374" t="s">
        <v>64</v>
      </c>
    </row>
    <row r="375" spans="1:4" ht="13.5" customHeight="1">
      <c r="A375" t="s">
        <v>317</v>
      </c>
      <c r="B375">
        <v>100</v>
      </c>
      <c r="C375" t="s">
        <v>61</v>
      </c>
      <c r="D375" t="s">
        <v>59</v>
      </c>
    </row>
    <row r="376" spans="1:4" ht="13.5" customHeight="1">
      <c r="A376" t="s">
        <v>79</v>
      </c>
      <c r="B376">
        <v>16</v>
      </c>
      <c r="C376" t="s">
        <v>333</v>
      </c>
      <c r="D376" t="s">
        <v>60</v>
      </c>
    </row>
    <row r="377" spans="1:4" ht="13.5" customHeight="1">
      <c r="A377" t="s">
        <v>80</v>
      </c>
      <c r="B377">
        <v>20</v>
      </c>
      <c r="C377" t="s">
        <v>333</v>
      </c>
      <c r="D377" t="s">
        <v>58</v>
      </c>
    </row>
    <row r="378" spans="1:4" ht="13.5" customHeight="1">
      <c r="A378" t="s">
        <v>287</v>
      </c>
      <c r="C378" t="s">
        <v>333</v>
      </c>
      <c r="D378" t="s">
        <v>60</v>
      </c>
    </row>
    <row r="379" spans="1:4" ht="13.5" customHeight="1">
      <c r="A379" t="s">
        <v>288</v>
      </c>
      <c r="B379">
        <v>30</v>
      </c>
      <c r="C379" t="s">
        <v>333</v>
      </c>
      <c r="D379" t="s">
        <v>58</v>
      </c>
    </row>
    <row r="380" spans="1:4" ht="13.5" customHeight="1">
      <c r="A380" t="s">
        <v>289</v>
      </c>
      <c r="C380" t="s">
        <v>333</v>
      </c>
      <c r="D380" t="s">
        <v>60</v>
      </c>
    </row>
    <row r="381" spans="1:4" ht="13.5" customHeight="1">
      <c r="A381" t="s">
        <v>290</v>
      </c>
      <c r="B381">
        <v>21</v>
      </c>
      <c r="C381" t="s">
        <v>333</v>
      </c>
      <c r="D381" t="s">
        <v>58</v>
      </c>
    </row>
    <row r="382" spans="1:4" ht="13.5" customHeight="1">
      <c r="A382" t="s">
        <v>291</v>
      </c>
      <c r="B382">
        <v>20</v>
      </c>
      <c r="C382" t="s">
        <v>333</v>
      </c>
      <c r="D382" t="s">
        <v>58</v>
      </c>
    </row>
    <row r="383" spans="1:4" ht="13.5" customHeight="1">
      <c r="A383" t="s">
        <v>292</v>
      </c>
      <c r="C383" t="s">
        <v>333</v>
      </c>
      <c r="D383" t="s">
        <v>60</v>
      </c>
    </row>
    <row r="384" spans="1:4" ht="13.5" customHeight="1">
      <c r="A384" t="s">
        <v>318</v>
      </c>
      <c r="C384" t="s">
        <v>66</v>
      </c>
      <c r="D384" t="s">
        <v>65</v>
      </c>
    </row>
    <row r="385" spans="1:4" ht="13.5" customHeight="1">
      <c r="A385" t="s">
        <v>76</v>
      </c>
      <c r="D385" t="s">
        <v>64</v>
      </c>
    </row>
    <row r="386" spans="1:4" ht="13.5">
      <c r="A386" t="s">
        <v>385</v>
      </c>
      <c r="B386" s="50" t="s">
        <v>386</v>
      </c>
      <c r="C386" t="s">
        <v>387</v>
      </c>
      <c r="D386" t="s">
        <v>313</v>
      </c>
    </row>
    <row r="387" spans="1:4" ht="13.5">
      <c r="A387" t="s">
        <v>383</v>
      </c>
      <c r="B387" s="50" t="s">
        <v>384</v>
      </c>
      <c r="C387" t="s">
        <v>316</v>
      </c>
      <c r="D387" t="s">
        <v>313</v>
      </c>
    </row>
    <row r="388" spans="1:4" ht="15" customHeight="1">
      <c r="A388" t="s">
        <v>78</v>
      </c>
      <c r="B388">
        <v>10</v>
      </c>
      <c r="C388" t="s">
        <v>67</v>
      </c>
      <c r="D388" t="s">
        <v>313</v>
      </c>
    </row>
    <row r="389" spans="1:4" ht="13.5" customHeight="1">
      <c r="A389" t="s">
        <v>77</v>
      </c>
      <c r="B389">
        <v>10</v>
      </c>
      <c r="C389" t="s">
        <v>311</v>
      </c>
      <c r="D389" t="s">
        <v>312</v>
      </c>
    </row>
    <row r="390" spans="1:4" ht="13.5" customHeight="1">
      <c r="A390" t="s">
        <v>319</v>
      </c>
      <c r="C390" t="s">
        <v>66</v>
      </c>
      <c r="D390" t="s">
        <v>65</v>
      </c>
    </row>
    <row r="391" spans="1:4" ht="13.5" customHeight="1">
      <c r="A391" s="52" t="s">
        <v>479</v>
      </c>
      <c r="B391">
        <v>20</v>
      </c>
      <c r="C391" t="s">
        <v>480</v>
      </c>
      <c r="D391" t="s">
        <v>446</v>
      </c>
    </row>
    <row r="392" spans="1:4" ht="13.5" customHeight="1">
      <c r="A392" s="52" t="s">
        <v>478</v>
      </c>
      <c r="C392" t="s">
        <v>480</v>
      </c>
      <c r="D392" t="s">
        <v>446</v>
      </c>
    </row>
    <row r="393" ht="13.5">
      <c r="A393" s="52" t="s">
        <v>477</v>
      </c>
    </row>
    <row r="394" ht="13.5">
      <c r="A394" s="52"/>
    </row>
    <row r="395" ht="13.5">
      <c r="A395" s="52"/>
    </row>
  </sheetData>
  <sheetProtection/>
  <autoFilter ref="A1:D393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エービーシー商会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keiko.shimokawa</cp:lastModifiedBy>
  <cp:lastPrinted>2015-03-19T07:05:41Z</cp:lastPrinted>
  <dcterms:created xsi:type="dcterms:W3CDTF">2005-11-24T06:36:36Z</dcterms:created>
  <dcterms:modified xsi:type="dcterms:W3CDTF">2017-06-02T08:07:08Z</dcterms:modified>
  <cp:category/>
  <cp:version/>
  <cp:contentType/>
  <cp:contentStatus/>
</cp:coreProperties>
</file>